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activeTab="0"/>
  </bookViews>
  <sheets>
    <sheet name="拟进入面试人员（公告）" sheetId="1" r:id="rId1"/>
  </sheets>
  <definedNames>
    <definedName name="_xlnm.Print_Titles" localSheetId="0">'拟进入面试人员（公告）'!$3:$4</definedName>
  </definedNames>
  <calcPr fullCalcOnLoad="1"/>
</workbook>
</file>

<file path=xl/sharedStrings.xml><?xml version="1.0" encoding="utf-8"?>
<sst xmlns="http://schemas.openxmlformats.org/spreadsheetml/2006/main" count="656" uniqueCount="369">
  <si>
    <t xml:space="preserve">    根据《2016年南平市属中小学新任教师公开招聘公告》精神，现将南平市属中小学2016年新任教师公开招聘（首轮）拟进入面试人员名单进行公示。拟进入面试人员请于5月25日前（具体时间及要求由学校另行通知），按照公告及招聘岗位要求，持相关材料到招聘单位进行现场审核。公示时间：2016年5月17日-5月24日。公示期间，如对公示对象或成绩有异议的，请与市教育局人事科或驻局监察室联系。联系电话：0599-8832344；8838181（驻局监察室）。</t>
  </si>
  <si>
    <r>
      <t xml:space="preserve">   </t>
    </r>
    <r>
      <rPr>
        <b/>
        <sz val="22"/>
        <rFont val="宋体"/>
        <family val="0"/>
      </rPr>
      <t>南平市</t>
    </r>
    <r>
      <rPr>
        <b/>
        <sz val="22"/>
        <rFont val="Arial"/>
        <family val="2"/>
      </rPr>
      <t>2016</t>
    </r>
    <r>
      <rPr>
        <b/>
        <sz val="22"/>
        <rFont val="宋体"/>
        <family val="0"/>
      </rPr>
      <t>年市属中小学教师公开招聘（首轮）拟进入面试人员及成绩公示</t>
    </r>
  </si>
  <si>
    <t>招聘单位</t>
  </si>
  <si>
    <t>招聘岗位
（拟招人数）</t>
  </si>
  <si>
    <t>招聘
人数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</si>
  <si>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</si>
  <si>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</si>
  <si>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</si>
  <si>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</si>
  <si>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</si>
  <si>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</si>
  <si>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</si>
  <si>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备注</t>
  </si>
  <si>
    <t>原始成绩</t>
  </si>
  <si>
    <t>百分制</t>
  </si>
  <si>
    <t>南平一中</t>
  </si>
  <si>
    <t>高中语文教师</t>
  </si>
  <si>
    <t>673116102254</t>
  </si>
  <si>
    <t>张昀</t>
  </si>
  <si>
    <t>女</t>
  </si>
  <si>
    <t>126.5</t>
  </si>
  <si>
    <t>110.0</t>
  </si>
  <si>
    <t>116.6</t>
  </si>
  <si>
    <t>1</t>
  </si>
  <si>
    <t>673116102253</t>
  </si>
  <si>
    <t>叶杨丹</t>
  </si>
  <si>
    <t>124.5</t>
  </si>
  <si>
    <t>107.0</t>
  </si>
  <si>
    <t>114.0</t>
  </si>
  <si>
    <t>2</t>
  </si>
  <si>
    <t>高中英语教师</t>
  </si>
  <si>
    <t>673316102330</t>
  </si>
  <si>
    <t>黄丹丹</t>
  </si>
  <si>
    <t>106.0</t>
  </si>
  <si>
    <t>120.5</t>
  </si>
  <si>
    <t>114.7</t>
  </si>
  <si>
    <t>673316102373</t>
  </si>
  <si>
    <t>林梦娴</t>
  </si>
  <si>
    <t>127.0</t>
  </si>
  <si>
    <t>90.5</t>
  </si>
  <si>
    <t>105.1</t>
  </si>
  <si>
    <t>673316102348</t>
  </si>
  <si>
    <t>卞云珂</t>
  </si>
  <si>
    <t>96.5</t>
  </si>
  <si>
    <t>100.7</t>
  </si>
  <si>
    <t>3</t>
  </si>
  <si>
    <t>673316102353</t>
  </si>
  <si>
    <t>叶美茹</t>
  </si>
  <si>
    <t>106.5</t>
  </si>
  <si>
    <t>96.0</t>
  </si>
  <si>
    <t>100.2</t>
  </si>
  <si>
    <t>4</t>
  </si>
  <si>
    <t>673316102409</t>
  </si>
  <si>
    <t>余吴逸凡</t>
  </si>
  <si>
    <t>男</t>
  </si>
  <si>
    <t>101.5</t>
  </si>
  <si>
    <t>92.5</t>
  </si>
  <si>
    <t>96.1</t>
  </si>
  <si>
    <t>高中生物教师（武夷新区储备生物教师）</t>
  </si>
  <si>
    <t>673616102572</t>
  </si>
  <si>
    <t>傅茹英</t>
  </si>
  <si>
    <t>122.5</t>
  </si>
  <si>
    <t>130.0</t>
  </si>
  <si>
    <t>673616102571</t>
  </si>
  <si>
    <t>邱雯</t>
  </si>
  <si>
    <t>124.0</t>
  </si>
  <si>
    <t>121.5</t>
  </si>
  <si>
    <t>673616102590</t>
  </si>
  <si>
    <t>王娟</t>
  </si>
  <si>
    <t>123.5</t>
  </si>
  <si>
    <t>121.7</t>
  </si>
  <si>
    <t>高中生物教师（校本部生物实验员）</t>
  </si>
  <si>
    <t>673616102554</t>
  </si>
  <si>
    <t>陈颖</t>
  </si>
  <si>
    <t>120.9</t>
  </si>
  <si>
    <t>高中物理教师</t>
  </si>
  <si>
    <t>673416102454</t>
  </si>
  <si>
    <t>章大榕</t>
  </si>
  <si>
    <t>117.0</t>
  </si>
  <si>
    <t>125.0</t>
  </si>
  <si>
    <t>121.8</t>
  </si>
  <si>
    <t>高中心理健康教育教师</t>
  </si>
  <si>
    <t>674616102797</t>
  </si>
  <si>
    <t>张荣彩</t>
  </si>
  <si>
    <t>119.5</t>
  </si>
  <si>
    <t>95.5</t>
  </si>
  <si>
    <t>南平市高级中学</t>
  </si>
  <si>
    <r>
      <t xml:space="preserve">
</t>
    </r>
    <r>
      <rPr>
        <sz val="12"/>
        <rFont val="宋体"/>
        <family val="0"/>
      </rPr>
      <t>高中数学教师</t>
    </r>
  </si>
  <si>
    <t>673216102277</t>
  </si>
  <si>
    <t>应丽珍</t>
  </si>
  <si>
    <t>118.0</t>
  </si>
  <si>
    <t>107.5</t>
  </si>
  <si>
    <t>111.7</t>
  </si>
  <si>
    <t>673216102302</t>
  </si>
  <si>
    <t>陈美婷</t>
  </si>
  <si>
    <t>99.0</t>
  </si>
  <si>
    <t>118.5</t>
  </si>
  <si>
    <t>110.7</t>
  </si>
  <si>
    <t>673216102298</t>
  </si>
  <si>
    <t>林竹明</t>
  </si>
  <si>
    <t>108.0</t>
  </si>
  <si>
    <t>98.5</t>
  </si>
  <si>
    <t>102.3</t>
  </si>
  <si>
    <t>673216102301</t>
  </si>
  <si>
    <t>杨林玉</t>
  </si>
  <si>
    <t>103.5</t>
  </si>
  <si>
    <t>92.0</t>
  </si>
  <si>
    <t>96.6</t>
  </si>
  <si>
    <t>673216102297</t>
  </si>
  <si>
    <t>翁国荣</t>
  </si>
  <si>
    <t>5</t>
  </si>
  <si>
    <t>673216102284</t>
  </si>
  <si>
    <t>郭忠强</t>
  </si>
  <si>
    <t>104.0</t>
  </si>
  <si>
    <t>91.0</t>
  </si>
  <si>
    <t>96.2</t>
  </si>
  <si>
    <t>6</t>
  </si>
  <si>
    <t>高中物理教师（兼物理实验员）</t>
  </si>
  <si>
    <t>673416102457</t>
  </si>
  <si>
    <t>吴敬圣</t>
  </si>
  <si>
    <t>115.0</t>
  </si>
  <si>
    <t>109.5</t>
  </si>
  <si>
    <t>673416102442</t>
  </si>
  <si>
    <t>李玲</t>
  </si>
  <si>
    <t>113.0</t>
  </si>
  <si>
    <t>111.2</t>
  </si>
  <si>
    <t>高中化学教师</t>
  </si>
  <si>
    <t>673516102515</t>
  </si>
  <si>
    <t>林惠云</t>
  </si>
  <si>
    <t>116.0</t>
  </si>
  <si>
    <t>112.2</t>
  </si>
  <si>
    <t>673516102510</t>
  </si>
  <si>
    <t>张巧梅</t>
  </si>
  <si>
    <t>102.5</t>
  </si>
  <si>
    <t>104.5</t>
  </si>
  <si>
    <t>高中生物教师</t>
  </si>
  <si>
    <t>673616102575</t>
  </si>
  <si>
    <t>黄毅萱</t>
  </si>
  <si>
    <t>115.5</t>
  </si>
  <si>
    <t>119.1</t>
  </si>
  <si>
    <t>673616102552</t>
  </si>
  <si>
    <t>陈丽芳</t>
  </si>
  <si>
    <t>105.0</t>
  </si>
  <si>
    <t>116.7</t>
  </si>
  <si>
    <t>673616102596</t>
  </si>
  <si>
    <t>黄嫣</t>
  </si>
  <si>
    <t>111.5</t>
  </si>
  <si>
    <t>112.4</t>
  </si>
  <si>
    <t>高中历史教师</t>
  </si>
  <si>
    <t>673816102656</t>
  </si>
  <si>
    <t>徐芳</t>
  </si>
  <si>
    <t>119.0</t>
  </si>
  <si>
    <t>112.0</t>
  </si>
  <si>
    <t>114.8</t>
  </si>
  <si>
    <t>673816102667</t>
  </si>
  <si>
    <t>廖媛苑</t>
  </si>
  <si>
    <t>117.5</t>
  </si>
  <si>
    <t>113.9</t>
  </si>
  <si>
    <t>673816102682</t>
  </si>
  <si>
    <t>陈林娟</t>
  </si>
  <si>
    <t>112.5</t>
  </si>
  <si>
    <t>111.0</t>
  </si>
  <si>
    <t>111.6</t>
  </si>
  <si>
    <t>南平市剑津中学</t>
  </si>
  <si>
    <t>初中体育教师
（校本部）</t>
  </si>
  <si>
    <t>674516102767</t>
  </si>
  <si>
    <t>郭杰旭</t>
  </si>
  <si>
    <t>87.0</t>
  </si>
  <si>
    <t>100.0</t>
  </si>
  <si>
    <t>94.8</t>
  </si>
  <si>
    <t>674516102791</t>
  </si>
  <si>
    <t>吴东林</t>
  </si>
  <si>
    <t>81.0</t>
  </si>
  <si>
    <t>100.5</t>
  </si>
  <si>
    <t>92.7</t>
  </si>
  <si>
    <t>初中地理教师</t>
  </si>
  <si>
    <t>673916102713</t>
  </si>
  <si>
    <t>于跃</t>
  </si>
  <si>
    <t>110.5</t>
  </si>
  <si>
    <t>121.0</t>
  </si>
  <si>
    <t>116.8</t>
  </si>
  <si>
    <t>673916102720</t>
  </si>
  <si>
    <t>邱竹沁</t>
  </si>
  <si>
    <t>673916102711</t>
  </si>
  <si>
    <t>蓝文娥</t>
  </si>
  <si>
    <t>105.8</t>
  </si>
  <si>
    <t>初中语文教师</t>
  </si>
  <si>
    <t>673116102258</t>
  </si>
  <si>
    <t>肖文娟</t>
  </si>
  <si>
    <t>108.5</t>
  </si>
  <si>
    <t>112.7</t>
  </si>
  <si>
    <t>673116102261</t>
  </si>
  <si>
    <t>周霄</t>
  </si>
  <si>
    <t>109.4</t>
  </si>
  <si>
    <t>673116102269</t>
  </si>
  <si>
    <t>魏庭丹</t>
  </si>
  <si>
    <t>673116102263</t>
  </si>
  <si>
    <t>赵微</t>
  </si>
  <si>
    <t>94.5</t>
  </si>
  <si>
    <t>93.3</t>
  </si>
  <si>
    <t>初中数学教师</t>
  </si>
  <si>
    <t>673216102275</t>
  </si>
  <si>
    <t>范英</t>
  </si>
  <si>
    <t>106.6</t>
  </si>
  <si>
    <t>673216102305</t>
  </si>
  <si>
    <t>杨毅</t>
  </si>
  <si>
    <t>98.1</t>
  </si>
  <si>
    <t>初中英语教师</t>
  </si>
  <si>
    <t>673316102359</t>
  </si>
  <si>
    <t>张燕花</t>
  </si>
  <si>
    <t>110.3</t>
  </si>
  <si>
    <t>673316102339</t>
  </si>
  <si>
    <t>谢小敏</t>
  </si>
  <si>
    <t>97.5</t>
  </si>
  <si>
    <t>673316102397</t>
  </si>
  <si>
    <t>张倩</t>
  </si>
  <si>
    <t>93.0</t>
  </si>
  <si>
    <t>101.0</t>
  </si>
  <si>
    <t>初中历史教师</t>
  </si>
  <si>
    <t>673816102669</t>
  </si>
  <si>
    <t>罗先梅</t>
  </si>
  <si>
    <t>128.5</t>
  </si>
  <si>
    <t>118.6</t>
  </si>
  <si>
    <t>673816102659</t>
  </si>
  <si>
    <t>曾慧芳</t>
  </si>
  <si>
    <t>109.0</t>
  </si>
  <si>
    <t>114.4</t>
  </si>
  <si>
    <t>673816102684</t>
  </si>
  <si>
    <t>艾丽娟</t>
  </si>
  <si>
    <t>108.9</t>
  </si>
  <si>
    <t>初中思想政治教师</t>
  </si>
  <si>
    <t>673716102620</t>
  </si>
  <si>
    <t>龚丽霞</t>
  </si>
  <si>
    <t>123.0</t>
  </si>
  <si>
    <t>113.5</t>
  </si>
  <si>
    <t>117.3</t>
  </si>
  <si>
    <t>673716102618</t>
  </si>
  <si>
    <t>张秀平</t>
  </si>
  <si>
    <t>122.0</t>
  </si>
  <si>
    <t>104.3</t>
  </si>
  <si>
    <t>673716102614</t>
  </si>
  <si>
    <t>陈榕英</t>
  </si>
  <si>
    <t>99.1</t>
  </si>
  <si>
    <t>初中化学教师</t>
  </si>
  <si>
    <t>673516102536</t>
  </si>
  <si>
    <t>113.3</t>
  </si>
  <si>
    <t>673516102500</t>
  </si>
  <si>
    <t>王咪</t>
  </si>
  <si>
    <t>初中物理教师</t>
  </si>
  <si>
    <t>673416102469</t>
  </si>
  <si>
    <t>巫冬平</t>
  </si>
  <si>
    <t>119.4</t>
  </si>
  <si>
    <t>673416102460</t>
  </si>
  <si>
    <t>范若枫</t>
  </si>
  <si>
    <t>96.3</t>
  </si>
  <si>
    <t>南平实验小学</t>
  </si>
  <si>
    <t xml:space="preserve">
小学语文教师</t>
  </si>
  <si>
    <t>671116100892</t>
  </si>
  <si>
    <t>马娜</t>
  </si>
  <si>
    <t>103.3</t>
  </si>
  <si>
    <t>因招考人数与报名人数比例未达1：2，相应核减该岗位首轮招聘数3个。</t>
  </si>
  <si>
    <t>671116100841</t>
  </si>
  <si>
    <t>熊雪玉</t>
  </si>
  <si>
    <t>120.0</t>
  </si>
  <si>
    <t>91.5</t>
  </si>
  <si>
    <t>102.9</t>
  </si>
  <si>
    <t>671116100620</t>
  </si>
  <si>
    <t>张璐璐</t>
  </si>
  <si>
    <t>97.9</t>
  </si>
  <si>
    <t>671116100739</t>
  </si>
  <si>
    <t>兰炜桢</t>
  </si>
  <si>
    <t>94.0</t>
  </si>
  <si>
    <t>小学数学教师</t>
  </si>
  <si>
    <t>671216101254</t>
  </si>
  <si>
    <t>谢敏</t>
  </si>
  <si>
    <t>119.7</t>
  </si>
  <si>
    <t>671216101061</t>
  </si>
  <si>
    <t>罗美珠</t>
  </si>
  <si>
    <t>116.5</t>
  </si>
  <si>
    <t>115.6</t>
  </si>
  <si>
    <t>671216101212</t>
  </si>
  <si>
    <t>毛胤欣</t>
  </si>
  <si>
    <t>671216100989</t>
  </si>
  <si>
    <t>郑智扬</t>
  </si>
  <si>
    <t>114.5</t>
  </si>
  <si>
    <t>112.3</t>
  </si>
  <si>
    <t>671216101201</t>
  </si>
  <si>
    <t>凌世超</t>
  </si>
  <si>
    <t>107.1</t>
  </si>
  <si>
    <t>671216101090</t>
  </si>
  <si>
    <t>吴若岚</t>
  </si>
  <si>
    <t>105.2</t>
  </si>
  <si>
    <t>671216101250</t>
  </si>
  <si>
    <t>陆祖明</t>
  </si>
  <si>
    <t>101.3</t>
  </si>
  <si>
    <t>671216101148</t>
  </si>
  <si>
    <t>谢丽红</t>
  </si>
  <si>
    <t>101.1</t>
  </si>
  <si>
    <t>小学体育教师</t>
  </si>
  <si>
    <t>671916102050</t>
  </si>
  <si>
    <t>余佳琦</t>
  </si>
  <si>
    <t>105.3</t>
  </si>
  <si>
    <t>因符合面试成绩人员不足，相应核减该岗位首轮招聘数1个。</t>
  </si>
  <si>
    <t>小学美术教师</t>
  </si>
  <si>
    <t>671816102014</t>
  </si>
  <si>
    <t>刘俐</t>
  </si>
  <si>
    <t>126.1</t>
  </si>
  <si>
    <t>671816101949</t>
  </si>
  <si>
    <t>魏丽</t>
  </si>
  <si>
    <t>103.8</t>
  </si>
  <si>
    <t>671816102001</t>
  </si>
  <si>
    <t>范叶青</t>
  </si>
  <si>
    <t>95.0</t>
  </si>
  <si>
    <t>101.6</t>
  </si>
  <si>
    <t>小学英语教师</t>
  </si>
  <si>
    <t>671316101432</t>
  </si>
  <si>
    <t>饶婕</t>
  </si>
  <si>
    <t>671316101418</t>
  </si>
  <si>
    <t>陈娟琛</t>
  </si>
  <si>
    <t>99.5</t>
  </si>
  <si>
    <t>100.4</t>
  </si>
  <si>
    <t>671316101581</t>
  </si>
  <si>
    <t>许星星</t>
  </si>
  <si>
    <t>98.9</t>
  </si>
  <si>
    <t>671316101450</t>
  </si>
  <si>
    <t>张翼</t>
  </si>
  <si>
    <t>671316101423</t>
  </si>
  <si>
    <t>李晓芳</t>
  </si>
  <si>
    <t>90.0</t>
  </si>
  <si>
    <t>671316101622</t>
  </si>
  <si>
    <t>廖婧</t>
  </si>
  <si>
    <t>93.6</t>
  </si>
  <si>
    <t>小学科学教师</t>
  </si>
  <si>
    <t>671416101687</t>
  </si>
  <si>
    <t>张其娴</t>
  </si>
  <si>
    <t>671416101690</t>
  </si>
  <si>
    <t>陈慧</t>
  </si>
  <si>
    <t>106.4</t>
  </si>
  <si>
    <t>671416101691</t>
  </si>
  <si>
    <t>吴慧慧</t>
  </si>
  <si>
    <t>97.6</t>
  </si>
  <si>
    <t>671416101678</t>
  </si>
  <si>
    <t>陈雁</t>
  </si>
  <si>
    <t>南平师范附属小学</t>
  </si>
  <si>
    <t>671216101105</t>
  </si>
  <si>
    <t>陈小凤</t>
  </si>
  <si>
    <t>108.6</t>
  </si>
  <si>
    <t>671216101113</t>
  </si>
  <si>
    <t>江杰</t>
  </si>
  <si>
    <t>102.0</t>
  </si>
  <si>
    <t>104.7</t>
  </si>
  <si>
    <t>671316101421</t>
  </si>
  <si>
    <t>宋保姬</t>
  </si>
  <si>
    <t>105.5</t>
  </si>
  <si>
    <t>103.1</t>
  </si>
  <si>
    <t>671316101556</t>
  </si>
  <si>
    <t>陈晓晓</t>
  </si>
  <si>
    <t>671316101528</t>
  </si>
  <si>
    <t>朱芳城</t>
  </si>
  <si>
    <t>小学音乐教师</t>
  </si>
  <si>
    <t>671716101871</t>
  </si>
  <si>
    <t>杨霖</t>
  </si>
  <si>
    <t>671716101874</t>
  </si>
  <si>
    <t>杨芳</t>
  </si>
  <si>
    <t>南平市盲聋哑学校</t>
  </si>
  <si>
    <t>671816101941</t>
  </si>
  <si>
    <t>杨菲</t>
  </si>
  <si>
    <t>89.5</t>
  </si>
  <si>
    <t>104.2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</si>
</sst>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 topLeftCell="A1">
      <selection activeCell="A2" sqref="A2:N2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9.140625" style="0" customWidth="1"/>
    <col min="4" max="4" width="17.7109375" style="0" customWidth="1"/>
    <col min="5" max="5" width="9.421875" style="0" customWidth="1"/>
    <col min="6" max="6" width="5.140625" style="0" customWidth="1"/>
    <col min="7" max="12" width="10.00390625" style="4" customWidth="1"/>
    <col min="13" max="13" width="5.00390625" style="0" customWidth="1"/>
    <col min="14" max="14" width="16.28125" style="0" customWidth="1"/>
  </cols>
  <sheetData>
    <row r="1" spans="1:14" ht="7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77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21.75" customHeight="1">
      <c r="A3" s="24" t="s">
        <v>2</v>
      </c>
      <c r="B3" s="24" t="s">
        <v>3</v>
      </c>
      <c r="C3" s="31" t="s">
        <v>4</v>
      </c>
      <c r="D3" s="23" t="s">
        <v>5</v>
      </c>
      <c r="E3" s="23" t="s">
        <v>6</v>
      </c>
      <c r="F3" s="39" t="s">
        <v>7</v>
      </c>
      <c r="G3" s="6" t="s">
        <v>8</v>
      </c>
      <c r="H3" s="6" t="s">
        <v>9</v>
      </c>
      <c r="I3" s="6" t="s">
        <v>10</v>
      </c>
      <c r="J3" s="5" t="s">
        <v>8</v>
      </c>
      <c r="K3" s="5" t="s">
        <v>9</v>
      </c>
      <c r="L3" s="5" t="s">
        <v>10</v>
      </c>
      <c r="M3" s="26" t="s">
        <v>11</v>
      </c>
      <c r="N3" s="23" t="s">
        <v>12</v>
      </c>
    </row>
    <row r="4" spans="1:14" s="1" customFormat="1" ht="21.75" customHeight="1">
      <c r="A4" s="25"/>
      <c r="B4" s="23"/>
      <c r="C4" s="32"/>
      <c r="D4" s="23"/>
      <c r="E4" s="23"/>
      <c r="F4" s="39"/>
      <c r="G4" s="23" t="s">
        <v>13</v>
      </c>
      <c r="H4" s="23"/>
      <c r="I4" s="23"/>
      <c r="J4" s="23" t="s">
        <v>14</v>
      </c>
      <c r="K4" s="23"/>
      <c r="L4" s="23"/>
      <c r="M4" s="26"/>
      <c r="N4" s="23"/>
    </row>
    <row r="5" spans="1:14" s="1" customFormat="1" ht="33" customHeight="1">
      <c r="A5" s="23" t="s">
        <v>15</v>
      </c>
      <c r="B5" s="28" t="s">
        <v>16</v>
      </c>
      <c r="C5" s="33">
        <v>2</v>
      </c>
      <c r="D5" s="8" t="s">
        <v>17</v>
      </c>
      <c r="E5" s="9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11">
        <f aca="true" t="shared" si="0" ref="J5:J38">G5/150*100</f>
        <v>84.33333333333334</v>
      </c>
      <c r="K5" s="11">
        <f aca="true" t="shared" si="1" ref="K5:K38">H5/150*100</f>
        <v>73.33333333333333</v>
      </c>
      <c r="L5" s="11">
        <f aca="true" t="shared" si="2" ref="L5:L38">J5*0.4+K5*0.6</f>
        <v>77.73333333333333</v>
      </c>
      <c r="M5" s="8" t="s">
        <v>23</v>
      </c>
      <c r="N5" s="19"/>
    </row>
    <row r="6" spans="1:14" s="1" customFormat="1" ht="33" customHeight="1">
      <c r="A6" s="27"/>
      <c r="B6" s="30"/>
      <c r="C6" s="34"/>
      <c r="D6" s="8" t="s">
        <v>24</v>
      </c>
      <c r="E6" s="9" t="s">
        <v>25</v>
      </c>
      <c r="F6" s="9" t="s">
        <v>19</v>
      </c>
      <c r="G6" s="8" t="s">
        <v>26</v>
      </c>
      <c r="H6" s="8" t="s">
        <v>27</v>
      </c>
      <c r="I6" s="8" t="s">
        <v>28</v>
      </c>
      <c r="J6" s="12">
        <f t="shared" si="0"/>
        <v>83</v>
      </c>
      <c r="K6" s="12">
        <f t="shared" si="1"/>
        <v>71.33333333333334</v>
      </c>
      <c r="L6" s="12">
        <f t="shared" si="2"/>
        <v>76</v>
      </c>
      <c r="M6" s="8" t="s">
        <v>29</v>
      </c>
      <c r="N6" s="40"/>
    </row>
    <row r="7" spans="1:14" s="1" customFormat="1" ht="33" customHeight="1">
      <c r="A7" s="27"/>
      <c r="B7" s="28" t="s">
        <v>30</v>
      </c>
      <c r="C7" s="33">
        <v>3</v>
      </c>
      <c r="D7" s="8" t="s">
        <v>31</v>
      </c>
      <c r="E7" s="9" t="s">
        <v>32</v>
      </c>
      <c r="F7" s="9" t="s">
        <v>19</v>
      </c>
      <c r="G7" s="8" t="s">
        <v>33</v>
      </c>
      <c r="H7" s="8" t="s">
        <v>34</v>
      </c>
      <c r="I7" s="8" t="s">
        <v>35</v>
      </c>
      <c r="J7" s="12">
        <f t="shared" si="0"/>
        <v>70.66666666666667</v>
      </c>
      <c r="K7" s="12">
        <f t="shared" si="1"/>
        <v>80.33333333333333</v>
      </c>
      <c r="L7" s="12">
        <f t="shared" si="2"/>
        <v>76.46666666666667</v>
      </c>
      <c r="M7" s="8" t="s">
        <v>23</v>
      </c>
      <c r="N7" s="19"/>
    </row>
    <row r="8" spans="1:14" s="1" customFormat="1" ht="33" customHeight="1">
      <c r="A8" s="27"/>
      <c r="B8" s="29"/>
      <c r="C8" s="35"/>
      <c r="D8" s="8" t="s">
        <v>36</v>
      </c>
      <c r="E8" s="9" t="s">
        <v>37</v>
      </c>
      <c r="F8" s="9" t="s">
        <v>19</v>
      </c>
      <c r="G8" s="8" t="s">
        <v>38</v>
      </c>
      <c r="H8" s="8" t="s">
        <v>39</v>
      </c>
      <c r="I8" s="8" t="s">
        <v>40</v>
      </c>
      <c r="J8" s="12">
        <f t="shared" si="0"/>
        <v>84.66666666666667</v>
      </c>
      <c r="K8" s="12">
        <f t="shared" si="1"/>
        <v>60.333333333333336</v>
      </c>
      <c r="L8" s="12">
        <f t="shared" si="2"/>
        <v>70.06666666666666</v>
      </c>
      <c r="M8" s="8" t="s">
        <v>29</v>
      </c>
      <c r="N8" s="41"/>
    </row>
    <row r="9" spans="1:14" s="1" customFormat="1" ht="33" customHeight="1">
      <c r="A9" s="27"/>
      <c r="B9" s="29"/>
      <c r="C9" s="35"/>
      <c r="D9" s="8" t="s">
        <v>41</v>
      </c>
      <c r="E9" s="9" t="s">
        <v>42</v>
      </c>
      <c r="F9" s="9" t="s">
        <v>19</v>
      </c>
      <c r="G9" s="8" t="s">
        <v>27</v>
      </c>
      <c r="H9" s="8" t="s">
        <v>43</v>
      </c>
      <c r="I9" s="8" t="s">
        <v>44</v>
      </c>
      <c r="J9" s="12">
        <f t="shared" si="0"/>
        <v>71.33333333333334</v>
      </c>
      <c r="K9" s="12">
        <f t="shared" si="1"/>
        <v>64.33333333333333</v>
      </c>
      <c r="L9" s="12">
        <f t="shared" si="2"/>
        <v>67.13333333333333</v>
      </c>
      <c r="M9" s="8" t="s">
        <v>45</v>
      </c>
      <c r="N9" s="41"/>
    </row>
    <row r="10" spans="1:14" s="1" customFormat="1" ht="33" customHeight="1">
      <c r="A10" s="27"/>
      <c r="B10" s="29"/>
      <c r="C10" s="35"/>
      <c r="D10" s="8" t="s">
        <v>46</v>
      </c>
      <c r="E10" s="9" t="s">
        <v>47</v>
      </c>
      <c r="F10" s="9" t="s">
        <v>19</v>
      </c>
      <c r="G10" s="8" t="s">
        <v>48</v>
      </c>
      <c r="H10" s="8" t="s">
        <v>49</v>
      </c>
      <c r="I10" s="8" t="s">
        <v>50</v>
      </c>
      <c r="J10" s="12">
        <f t="shared" si="0"/>
        <v>71</v>
      </c>
      <c r="K10" s="12">
        <f t="shared" si="1"/>
        <v>64</v>
      </c>
      <c r="L10" s="12">
        <f t="shared" si="2"/>
        <v>66.8</v>
      </c>
      <c r="M10" s="8" t="s">
        <v>51</v>
      </c>
      <c r="N10" s="41"/>
    </row>
    <row r="11" spans="1:14" s="1" customFormat="1" ht="33" customHeight="1">
      <c r="A11" s="27"/>
      <c r="B11" s="29"/>
      <c r="C11" s="34"/>
      <c r="D11" s="8" t="s">
        <v>52</v>
      </c>
      <c r="E11" s="9" t="s">
        <v>53</v>
      </c>
      <c r="F11" s="9" t="s">
        <v>54</v>
      </c>
      <c r="G11" s="8" t="s">
        <v>55</v>
      </c>
      <c r="H11" s="8" t="s">
        <v>56</v>
      </c>
      <c r="I11" s="8" t="s">
        <v>57</v>
      </c>
      <c r="J11" s="12">
        <f t="shared" si="0"/>
        <v>67.66666666666666</v>
      </c>
      <c r="K11" s="12">
        <f t="shared" si="1"/>
        <v>61.66666666666667</v>
      </c>
      <c r="L11" s="12">
        <f t="shared" si="2"/>
        <v>64.06666666666666</v>
      </c>
      <c r="M11" s="8">
        <v>5</v>
      </c>
      <c r="N11" s="40"/>
    </row>
    <row r="12" spans="1:14" s="1" customFormat="1" ht="36.75" customHeight="1">
      <c r="A12" s="27"/>
      <c r="B12" s="28" t="s">
        <v>58</v>
      </c>
      <c r="C12" s="33">
        <v>1</v>
      </c>
      <c r="D12" s="8" t="s">
        <v>59</v>
      </c>
      <c r="E12" s="9" t="s">
        <v>60</v>
      </c>
      <c r="F12" s="9" t="s">
        <v>19</v>
      </c>
      <c r="G12" s="8" t="s">
        <v>61</v>
      </c>
      <c r="H12" s="8" t="s">
        <v>62</v>
      </c>
      <c r="I12" s="8" t="s">
        <v>38</v>
      </c>
      <c r="J12" s="12">
        <f t="shared" si="0"/>
        <v>81.66666666666667</v>
      </c>
      <c r="K12" s="12">
        <f t="shared" si="1"/>
        <v>86.66666666666667</v>
      </c>
      <c r="L12" s="12">
        <f t="shared" si="2"/>
        <v>84.66666666666667</v>
      </c>
      <c r="M12" s="8" t="s">
        <v>23</v>
      </c>
      <c r="N12" s="19"/>
    </row>
    <row r="13" spans="1:14" s="1" customFormat="1" ht="36.75" customHeight="1">
      <c r="A13" s="27"/>
      <c r="B13" s="28"/>
      <c r="C13" s="35"/>
      <c r="D13" s="8" t="s">
        <v>63</v>
      </c>
      <c r="E13" s="9" t="s">
        <v>64</v>
      </c>
      <c r="F13" s="9" t="s">
        <v>19</v>
      </c>
      <c r="G13" s="8" t="s">
        <v>65</v>
      </c>
      <c r="H13" s="8" t="s">
        <v>66</v>
      </c>
      <c r="I13" s="8" t="s">
        <v>61</v>
      </c>
      <c r="J13" s="12">
        <f t="shared" si="0"/>
        <v>82.66666666666667</v>
      </c>
      <c r="K13" s="12">
        <f t="shared" si="1"/>
        <v>81</v>
      </c>
      <c r="L13" s="12">
        <f t="shared" si="2"/>
        <v>81.66666666666667</v>
      </c>
      <c r="M13" s="8" t="s">
        <v>29</v>
      </c>
      <c r="N13" s="41"/>
    </row>
    <row r="14" spans="1:14" s="1" customFormat="1" ht="36.75" customHeight="1">
      <c r="A14" s="27"/>
      <c r="B14" s="28"/>
      <c r="C14" s="34"/>
      <c r="D14" s="8" t="s">
        <v>67</v>
      </c>
      <c r="E14" s="9" t="s">
        <v>68</v>
      </c>
      <c r="F14" s="9" t="s">
        <v>19</v>
      </c>
      <c r="G14" s="8" t="s">
        <v>69</v>
      </c>
      <c r="H14" s="8" t="s">
        <v>34</v>
      </c>
      <c r="I14" s="8" t="s">
        <v>70</v>
      </c>
      <c r="J14" s="12">
        <f t="shared" si="0"/>
        <v>82.33333333333334</v>
      </c>
      <c r="K14" s="12">
        <f t="shared" si="1"/>
        <v>80.33333333333333</v>
      </c>
      <c r="L14" s="12">
        <f t="shared" si="2"/>
        <v>81.13333333333333</v>
      </c>
      <c r="M14" s="8" t="s">
        <v>45</v>
      </c>
      <c r="N14" s="40"/>
    </row>
    <row r="15" spans="1:14" s="1" customFormat="1" ht="45.75" customHeight="1">
      <c r="A15" s="27"/>
      <c r="B15" s="7" t="s">
        <v>71</v>
      </c>
      <c r="C15" s="7">
        <v>1</v>
      </c>
      <c r="D15" s="8" t="s">
        <v>72</v>
      </c>
      <c r="E15" s="9" t="s">
        <v>73</v>
      </c>
      <c r="F15" s="9" t="s">
        <v>19</v>
      </c>
      <c r="G15" s="8" t="s">
        <v>66</v>
      </c>
      <c r="H15" s="8" t="s">
        <v>34</v>
      </c>
      <c r="I15" s="8" t="s">
        <v>74</v>
      </c>
      <c r="J15" s="12">
        <f t="shared" si="0"/>
        <v>81</v>
      </c>
      <c r="K15" s="12">
        <f t="shared" si="1"/>
        <v>80.33333333333333</v>
      </c>
      <c r="L15" s="12">
        <f t="shared" si="2"/>
        <v>80.6</v>
      </c>
      <c r="M15" s="8">
        <v>1</v>
      </c>
      <c r="N15" s="3"/>
    </row>
    <row r="16" spans="1:14" s="1" customFormat="1" ht="37.5" customHeight="1">
      <c r="A16" s="27"/>
      <c r="B16" s="7" t="s">
        <v>75</v>
      </c>
      <c r="C16" s="7">
        <v>1</v>
      </c>
      <c r="D16" s="8" t="s">
        <v>76</v>
      </c>
      <c r="E16" s="9" t="s">
        <v>77</v>
      </c>
      <c r="F16" s="9" t="s">
        <v>54</v>
      </c>
      <c r="G16" s="8" t="s">
        <v>78</v>
      </c>
      <c r="H16" s="8" t="s">
        <v>79</v>
      </c>
      <c r="I16" s="8" t="s">
        <v>80</v>
      </c>
      <c r="J16" s="12">
        <f t="shared" si="0"/>
        <v>78</v>
      </c>
      <c r="K16" s="12">
        <f t="shared" si="1"/>
        <v>83.33333333333334</v>
      </c>
      <c r="L16" s="12">
        <f t="shared" si="2"/>
        <v>81.20000000000002</v>
      </c>
      <c r="M16" s="8" t="s">
        <v>23</v>
      </c>
      <c r="N16" s="3"/>
    </row>
    <row r="17" spans="1:14" s="1" customFormat="1" ht="48" customHeight="1">
      <c r="A17" s="27"/>
      <c r="B17" s="7" t="s">
        <v>81</v>
      </c>
      <c r="C17" s="7">
        <v>1</v>
      </c>
      <c r="D17" s="8" t="s">
        <v>82</v>
      </c>
      <c r="E17" s="9" t="s">
        <v>83</v>
      </c>
      <c r="F17" s="9" t="s">
        <v>19</v>
      </c>
      <c r="G17" s="8" t="s">
        <v>84</v>
      </c>
      <c r="H17" s="8" t="s">
        <v>85</v>
      </c>
      <c r="I17" s="8" t="s">
        <v>40</v>
      </c>
      <c r="J17" s="12">
        <f t="shared" si="0"/>
        <v>79.66666666666666</v>
      </c>
      <c r="K17" s="12">
        <f t="shared" si="1"/>
        <v>63.66666666666667</v>
      </c>
      <c r="L17" s="12">
        <f t="shared" si="2"/>
        <v>70.06666666666666</v>
      </c>
      <c r="M17" s="8" t="s">
        <v>23</v>
      </c>
      <c r="N17" s="3"/>
    </row>
    <row r="18" spans="1:14" s="1" customFormat="1" ht="28.5" customHeight="1">
      <c r="A18" s="24" t="s">
        <v>86</v>
      </c>
      <c r="B18" s="29" t="s">
        <v>87</v>
      </c>
      <c r="C18" s="36">
        <v>2</v>
      </c>
      <c r="D18" s="8" t="s">
        <v>88</v>
      </c>
      <c r="E18" s="9" t="s">
        <v>89</v>
      </c>
      <c r="F18" s="9" t="s">
        <v>19</v>
      </c>
      <c r="G18" s="8" t="s">
        <v>90</v>
      </c>
      <c r="H18" s="8" t="s">
        <v>91</v>
      </c>
      <c r="I18" s="8" t="s">
        <v>92</v>
      </c>
      <c r="J18" s="12">
        <f t="shared" si="0"/>
        <v>78.66666666666666</v>
      </c>
      <c r="K18" s="12">
        <f t="shared" si="1"/>
        <v>71.66666666666667</v>
      </c>
      <c r="L18" s="12">
        <f t="shared" si="2"/>
        <v>74.46666666666667</v>
      </c>
      <c r="M18" s="8" t="s">
        <v>23</v>
      </c>
      <c r="N18" s="19"/>
    </row>
    <row r="19" spans="1:14" s="1" customFormat="1" ht="28.5" customHeight="1">
      <c r="A19" s="25"/>
      <c r="B19" s="30"/>
      <c r="C19" s="37"/>
      <c r="D19" s="8" t="s">
        <v>93</v>
      </c>
      <c r="E19" s="9" t="s">
        <v>94</v>
      </c>
      <c r="F19" s="9" t="s">
        <v>19</v>
      </c>
      <c r="G19" s="8" t="s">
        <v>95</v>
      </c>
      <c r="H19" s="8" t="s">
        <v>96</v>
      </c>
      <c r="I19" s="8" t="s">
        <v>97</v>
      </c>
      <c r="J19" s="12">
        <f t="shared" si="0"/>
        <v>66</v>
      </c>
      <c r="K19" s="12">
        <f t="shared" si="1"/>
        <v>79</v>
      </c>
      <c r="L19" s="12">
        <f t="shared" si="2"/>
        <v>73.8</v>
      </c>
      <c r="M19" s="8" t="s">
        <v>29</v>
      </c>
      <c r="N19" s="41"/>
    </row>
    <row r="20" spans="1:14" s="1" customFormat="1" ht="28.5" customHeight="1">
      <c r="A20" s="25"/>
      <c r="B20" s="30"/>
      <c r="C20" s="37"/>
      <c r="D20" s="8" t="s">
        <v>98</v>
      </c>
      <c r="E20" s="9" t="s">
        <v>99</v>
      </c>
      <c r="F20" s="9" t="s">
        <v>54</v>
      </c>
      <c r="G20" s="8" t="s">
        <v>100</v>
      </c>
      <c r="H20" s="8" t="s">
        <v>101</v>
      </c>
      <c r="I20" s="8" t="s">
        <v>102</v>
      </c>
      <c r="J20" s="12">
        <f t="shared" si="0"/>
        <v>72</v>
      </c>
      <c r="K20" s="12">
        <f t="shared" si="1"/>
        <v>65.66666666666666</v>
      </c>
      <c r="L20" s="12">
        <f t="shared" si="2"/>
        <v>68.19999999999999</v>
      </c>
      <c r="M20" s="8" t="s">
        <v>45</v>
      </c>
      <c r="N20" s="41"/>
    </row>
    <row r="21" spans="1:14" s="1" customFormat="1" ht="28.5" customHeight="1">
      <c r="A21" s="25"/>
      <c r="B21" s="30"/>
      <c r="C21" s="37"/>
      <c r="D21" s="8" t="s">
        <v>103</v>
      </c>
      <c r="E21" s="9" t="s">
        <v>104</v>
      </c>
      <c r="F21" s="9" t="s">
        <v>19</v>
      </c>
      <c r="G21" s="8" t="s">
        <v>105</v>
      </c>
      <c r="H21" s="8" t="s">
        <v>106</v>
      </c>
      <c r="I21" s="8" t="s">
        <v>107</v>
      </c>
      <c r="J21" s="12">
        <f t="shared" si="0"/>
        <v>69</v>
      </c>
      <c r="K21" s="12">
        <f t="shared" si="1"/>
        <v>61.33333333333333</v>
      </c>
      <c r="L21" s="12">
        <f t="shared" si="2"/>
        <v>64.4</v>
      </c>
      <c r="M21" s="8" t="s">
        <v>51</v>
      </c>
      <c r="N21" s="41"/>
    </row>
    <row r="22" spans="1:14" s="1" customFormat="1" ht="28.5" customHeight="1">
      <c r="A22" s="25"/>
      <c r="B22" s="30"/>
      <c r="C22" s="37"/>
      <c r="D22" s="8" t="s">
        <v>108</v>
      </c>
      <c r="E22" s="9" t="s">
        <v>109</v>
      </c>
      <c r="F22" s="9" t="s">
        <v>54</v>
      </c>
      <c r="G22" s="8" t="s">
        <v>43</v>
      </c>
      <c r="H22" s="8" t="s">
        <v>43</v>
      </c>
      <c r="I22" s="8" t="s">
        <v>43</v>
      </c>
      <c r="J22" s="12">
        <f t="shared" si="0"/>
        <v>64.33333333333333</v>
      </c>
      <c r="K22" s="12">
        <f t="shared" si="1"/>
        <v>64.33333333333333</v>
      </c>
      <c r="L22" s="12">
        <f t="shared" si="2"/>
        <v>64.33333333333333</v>
      </c>
      <c r="M22" s="8" t="s">
        <v>110</v>
      </c>
      <c r="N22" s="41"/>
    </row>
    <row r="23" spans="1:14" s="1" customFormat="1" ht="28.5" customHeight="1">
      <c r="A23" s="25"/>
      <c r="B23" s="30"/>
      <c r="C23" s="38"/>
      <c r="D23" s="8" t="s">
        <v>111</v>
      </c>
      <c r="E23" s="9" t="s">
        <v>112</v>
      </c>
      <c r="F23" s="9" t="s">
        <v>54</v>
      </c>
      <c r="G23" s="8" t="s">
        <v>113</v>
      </c>
      <c r="H23" s="8" t="s">
        <v>114</v>
      </c>
      <c r="I23" s="8" t="s">
        <v>115</v>
      </c>
      <c r="J23" s="12">
        <f t="shared" si="0"/>
        <v>69.33333333333334</v>
      </c>
      <c r="K23" s="12">
        <f t="shared" si="1"/>
        <v>60.66666666666667</v>
      </c>
      <c r="L23" s="12">
        <f t="shared" si="2"/>
        <v>64.13333333333334</v>
      </c>
      <c r="M23" s="8" t="s">
        <v>116</v>
      </c>
      <c r="N23" s="40"/>
    </row>
    <row r="24" spans="1:14" s="1" customFormat="1" ht="28.5" customHeight="1">
      <c r="A24" s="25"/>
      <c r="B24" s="28" t="s">
        <v>117</v>
      </c>
      <c r="C24" s="33">
        <v>1</v>
      </c>
      <c r="D24" s="8" t="s">
        <v>118</v>
      </c>
      <c r="E24" s="9" t="s">
        <v>119</v>
      </c>
      <c r="F24" s="9" t="s">
        <v>54</v>
      </c>
      <c r="G24" s="8" t="s">
        <v>120</v>
      </c>
      <c r="H24" s="8" t="s">
        <v>121</v>
      </c>
      <c r="I24" s="8" t="s">
        <v>92</v>
      </c>
      <c r="J24" s="12">
        <f t="shared" si="0"/>
        <v>76.66666666666667</v>
      </c>
      <c r="K24" s="12">
        <f t="shared" si="1"/>
        <v>73</v>
      </c>
      <c r="L24" s="12">
        <f t="shared" si="2"/>
        <v>74.46666666666667</v>
      </c>
      <c r="M24" s="8" t="s">
        <v>23</v>
      </c>
      <c r="N24" s="19"/>
    </row>
    <row r="25" spans="1:14" s="1" customFormat="1" ht="28.5" customHeight="1">
      <c r="A25" s="25"/>
      <c r="B25" s="29"/>
      <c r="C25" s="34"/>
      <c r="D25" s="8" t="s">
        <v>122</v>
      </c>
      <c r="E25" s="9" t="s">
        <v>123</v>
      </c>
      <c r="F25" s="9" t="s">
        <v>19</v>
      </c>
      <c r="G25" s="8" t="s">
        <v>124</v>
      </c>
      <c r="H25" s="8" t="s">
        <v>21</v>
      </c>
      <c r="I25" s="8" t="s">
        <v>125</v>
      </c>
      <c r="J25" s="12">
        <f t="shared" si="0"/>
        <v>75.33333333333333</v>
      </c>
      <c r="K25" s="12">
        <f t="shared" si="1"/>
        <v>73.33333333333333</v>
      </c>
      <c r="L25" s="12">
        <f t="shared" si="2"/>
        <v>74.13333333333333</v>
      </c>
      <c r="M25" s="8" t="s">
        <v>29</v>
      </c>
      <c r="N25" s="40"/>
    </row>
    <row r="26" spans="1:14" s="1" customFormat="1" ht="28.5" customHeight="1">
      <c r="A26" s="25"/>
      <c r="B26" s="28" t="s">
        <v>126</v>
      </c>
      <c r="C26" s="33">
        <v>1</v>
      </c>
      <c r="D26" s="8" t="s">
        <v>127</v>
      </c>
      <c r="E26" s="9" t="s">
        <v>128</v>
      </c>
      <c r="F26" s="9" t="s">
        <v>19</v>
      </c>
      <c r="G26" s="8" t="s">
        <v>48</v>
      </c>
      <c r="H26" s="8" t="s">
        <v>129</v>
      </c>
      <c r="I26" s="8" t="s">
        <v>130</v>
      </c>
      <c r="J26" s="12">
        <f t="shared" si="0"/>
        <v>71</v>
      </c>
      <c r="K26" s="12">
        <f t="shared" si="1"/>
        <v>77.33333333333333</v>
      </c>
      <c r="L26" s="12">
        <f t="shared" si="2"/>
        <v>74.8</v>
      </c>
      <c r="M26" s="8" t="s">
        <v>23</v>
      </c>
      <c r="N26" s="19"/>
    </row>
    <row r="27" spans="1:14" s="1" customFormat="1" ht="28.5" customHeight="1">
      <c r="A27" s="25"/>
      <c r="B27" s="29"/>
      <c r="C27" s="34"/>
      <c r="D27" s="8" t="s">
        <v>131</v>
      </c>
      <c r="E27" s="9" t="s">
        <v>132</v>
      </c>
      <c r="F27" s="9" t="s">
        <v>19</v>
      </c>
      <c r="G27" s="8" t="s">
        <v>91</v>
      </c>
      <c r="H27" s="8" t="s">
        <v>133</v>
      </c>
      <c r="I27" s="8" t="s">
        <v>134</v>
      </c>
      <c r="J27" s="12">
        <f t="shared" si="0"/>
        <v>71.66666666666667</v>
      </c>
      <c r="K27" s="12">
        <f t="shared" si="1"/>
        <v>68.33333333333333</v>
      </c>
      <c r="L27" s="12">
        <f t="shared" si="2"/>
        <v>69.66666666666666</v>
      </c>
      <c r="M27" s="8" t="s">
        <v>29</v>
      </c>
      <c r="N27" s="40"/>
    </row>
    <row r="28" spans="1:14" s="1" customFormat="1" ht="28.5" customHeight="1">
      <c r="A28" s="25"/>
      <c r="B28" s="28" t="s">
        <v>135</v>
      </c>
      <c r="C28" s="33">
        <v>1</v>
      </c>
      <c r="D28" s="8" t="s">
        <v>136</v>
      </c>
      <c r="E28" s="9" t="s">
        <v>137</v>
      </c>
      <c r="F28" s="9" t="s">
        <v>19</v>
      </c>
      <c r="G28" s="8" t="s">
        <v>138</v>
      </c>
      <c r="H28" s="8" t="s">
        <v>66</v>
      </c>
      <c r="I28" s="8" t="s">
        <v>139</v>
      </c>
      <c r="J28" s="12">
        <f t="shared" si="0"/>
        <v>77</v>
      </c>
      <c r="K28" s="12">
        <f t="shared" si="1"/>
        <v>81</v>
      </c>
      <c r="L28" s="12">
        <f t="shared" si="2"/>
        <v>79.4</v>
      </c>
      <c r="M28" s="8" t="s">
        <v>23</v>
      </c>
      <c r="N28" s="19"/>
    </row>
    <row r="29" spans="1:14" s="1" customFormat="1" ht="28.5" customHeight="1">
      <c r="A29" s="25"/>
      <c r="B29" s="29"/>
      <c r="C29" s="35"/>
      <c r="D29" s="8" t="s">
        <v>140</v>
      </c>
      <c r="E29" s="9" t="s">
        <v>141</v>
      </c>
      <c r="F29" s="9" t="s">
        <v>19</v>
      </c>
      <c r="G29" s="8" t="s">
        <v>142</v>
      </c>
      <c r="H29" s="8" t="s">
        <v>26</v>
      </c>
      <c r="I29" s="8" t="s">
        <v>143</v>
      </c>
      <c r="J29" s="12">
        <f t="shared" si="0"/>
        <v>70</v>
      </c>
      <c r="K29" s="12">
        <f t="shared" si="1"/>
        <v>83</v>
      </c>
      <c r="L29" s="12">
        <f t="shared" si="2"/>
        <v>77.8</v>
      </c>
      <c r="M29" s="8" t="s">
        <v>29</v>
      </c>
      <c r="N29" s="41"/>
    </row>
    <row r="30" spans="1:14" s="1" customFormat="1" ht="28.5" customHeight="1">
      <c r="A30" s="25"/>
      <c r="B30" s="29"/>
      <c r="C30" s="34"/>
      <c r="D30" s="8" t="s">
        <v>144</v>
      </c>
      <c r="E30" s="9" t="s">
        <v>145</v>
      </c>
      <c r="F30" s="9" t="s">
        <v>19</v>
      </c>
      <c r="G30" s="8" t="s">
        <v>146</v>
      </c>
      <c r="H30" s="8" t="s">
        <v>124</v>
      </c>
      <c r="I30" s="8" t="s">
        <v>147</v>
      </c>
      <c r="J30" s="12">
        <f t="shared" si="0"/>
        <v>74.33333333333333</v>
      </c>
      <c r="K30" s="12">
        <f t="shared" si="1"/>
        <v>75.33333333333333</v>
      </c>
      <c r="L30" s="12">
        <f t="shared" si="2"/>
        <v>74.93333333333334</v>
      </c>
      <c r="M30" s="8" t="s">
        <v>45</v>
      </c>
      <c r="N30" s="40"/>
    </row>
    <row r="31" spans="1:14" s="1" customFormat="1" ht="28.5" customHeight="1">
      <c r="A31" s="25"/>
      <c r="B31" s="28" t="s">
        <v>148</v>
      </c>
      <c r="C31" s="33">
        <v>1</v>
      </c>
      <c r="D31" s="8" t="s">
        <v>149</v>
      </c>
      <c r="E31" s="9" t="s">
        <v>150</v>
      </c>
      <c r="F31" s="9" t="s">
        <v>19</v>
      </c>
      <c r="G31" s="8" t="s">
        <v>151</v>
      </c>
      <c r="H31" s="8" t="s">
        <v>152</v>
      </c>
      <c r="I31" s="8" t="s">
        <v>153</v>
      </c>
      <c r="J31" s="12">
        <f t="shared" si="0"/>
        <v>79.33333333333333</v>
      </c>
      <c r="K31" s="12">
        <f t="shared" si="1"/>
        <v>74.66666666666667</v>
      </c>
      <c r="L31" s="12">
        <f t="shared" si="2"/>
        <v>76.53333333333333</v>
      </c>
      <c r="M31" s="8" t="s">
        <v>23</v>
      </c>
      <c r="N31" s="19"/>
    </row>
    <row r="32" spans="1:14" s="1" customFormat="1" ht="28.5" customHeight="1">
      <c r="A32" s="25"/>
      <c r="B32" s="29"/>
      <c r="C32" s="35"/>
      <c r="D32" s="8" t="s">
        <v>154</v>
      </c>
      <c r="E32" s="9" t="s">
        <v>155</v>
      </c>
      <c r="F32" s="9" t="s">
        <v>19</v>
      </c>
      <c r="G32" s="8" t="s">
        <v>156</v>
      </c>
      <c r="H32" s="8" t="s">
        <v>146</v>
      </c>
      <c r="I32" s="8" t="s">
        <v>157</v>
      </c>
      <c r="J32" s="12">
        <f t="shared" si="0"/>
        <v>78.33333333333333</v>
      </c>
      <c r="K32" s="12">
        <f t="shared" si="1"/>
        <v>74.33333333333333</v>
      </c>
      <c r="L32" s="12">
        <f t="shared" si="2"/>
        <v>75.93333333333332</v>
      </c>
      <c r="M32" s="8" t="s">
        <v>29</v>
      </c>
      <c r="N32" s="41"/>
    </row>
    <row r="33" spans="1:14" s="1" customFormat="1" ht="28.5" customHeight="1">
      <c r="A33" s="25"/>
      <c r="B33" s="29"/>
      <c r="C33" s="34"/>
      <c r="D33" s="8" t="s">
        <v>158</v>
      </c>
      <c r="E33" s="9" t="s">
        <v>159</v>
      </c>
      <c r="F33" s="9" t="s">
        <v>19</v>
      </c>
      <c r="G33" s="8" t="s">
        <v>160</v>
      </c>
      <c r="H33" s="8" t="s">
        <v>161</v>
      </c>
      <c r="I33" s="8" t="s">
        <v>162</v>
      </c>
      <c r="J33" s="12">
        <f t="shared" si="0"/>
        <v>75</v>
      </c>
      <c r="K33" s="12">
        <f t="shared" si="1"/>
        <v>74</v>
      </c>
      <c r="L33" s="12">
        <f t="shared" si="2"/>
        <v>74.4</v>
      </c>
      <c r="M33" s="8" t="s">
        <v>45</v>
      </c>
      <c r="N33" s="40"/>
    </row>
    <row r="34" spans="1:14" s="1" customFormat="1" ht="24" customHeight="1">
      <c r="A34" s="24" t="s">
        <v>163</v>
      </c>
      <c r="B34" s="28" t="s">
        <v>164</v>
      </c>
      <c r="C34" s="33">
        <v>2</v>
      </c>
      <c r="D34" s="8" t="s">
        <v>165</v>
      </c>
      <c r="E34" s="9" t="s">
        <v>166</v>
      </c>
      <c r="F34" s="9" t="s">
        <v>54</v>
      </c>
      <c r="G34" s="8" t="s">
        <v>167</v>
      </c>
      <c r="H34" s="8" t="s">
        <v>168</v>
      </c>
      <c r="I34" s="8" t="s">
        <v>169</v>
      </c>
      <c r="J34" s="12">
        <f t="shared" si="0"/>
        <v>57.99999999999999</v>
      </c>
      <c r="K34" s="12">
        <f t="shared" si="1"/>
        <v>66.66666666666666</v>
      </c>
      <c r="L34" s="12">
        <f t="shared" si="2"/>
        <v>63.19999999999999</v>
      </c>
      <c r="M34" s="8" t="s">
        <v>23</v>
      </c>
      <c r="N34" s="19"/>
    </row>
    <row r="35" spans="1:14" s="1" customFormat="1" ht="24" customHeight="1">
      <c r="A35" s="25"/>
      <c r="B35" s="29"/>
      <c r="C35" s="34"/>
      <c r="D35" s="8" t="s">
        <v>170</v>
      </c>
      <c r="E35" s="9" t="s">
        <v>171</v>
      </c>
      <c r="F35" s="9" t="s">
        <v>54</v>
      </c>
      <c r="G35" s="8" t="s">
        <v>172</v>
      </c>
      <c r="H35" s="8" t="s">
        <v>173</v>
      </c>
      <c r="I35" s="8" t="s">
        <v>174</v>
      </c>
      <c r="J35" s="12">
        <f t="shared" si="0"/>
        <v>54</v>
      </c>
      <c r="K35" s="12">
        <f t="shared" si="1"/>
        <v>67</v>
      </c>
      <c r="L35" s="12">
        <f t="shared" si="2"/>
        <v>61.8</v>
      </c>
      <c r="M35" s="8" t="s">
        <v>29</v>
      </c>
      <c r="N35" s="40"/>
    </row>
    <row r="36" spans="1:14" s="1" customFormat="1" ht="24" customHeight="1">
      <c r="A36" s="25"/>
      <c r="B36" s="28" t="s">
        <v>175</v>
      </c>
      <c r="C36" s="33">
        <v>1</v>
      </c>
      <c r="D36" s="8" t="s">
        <v>176</v>
      </c>
      <c r="E36" s="9" t="s">
        <v>177</v>
      </c>
      <c r="F36" s="9" t="s">
        <v>19</v>
      </c>
      <c r="G36" s="8" t="s">
        <v>178</v>
      </c>
      <c r="H36" s="8" t="s">
        <v>179</v>
      </c>
      <c r="I36" s="8" t="s">
        <v>180</v>
      </c>
      <c r="J36" s="12">
        <f t="shared" si="0"/>
        <v>73.66666666666667</v>
      </c>
      <c r="K36" s="12">
        <f t="shared" si="1"/>
        <v>80.66666666666666</v>
      </c>
      <c r="L36" s="12">
        <f t="shared" si="2"/>
        <v>77.86666666666666</v>
      </c>
      <c r="M36" s="8" t="s">
        <v>23</v>
      </c>
      <c r="N36" s="19"/>
    </row>
    <row r="37" spans="1:14" s="1" customFormat="1" ht="24" customHeight="1">
      <c r="A37" s="25"/>
      <c r="B37" s="29"/>
      <c r="C37" s="35"/>
      <c r="D37" s="8" t="s">
        <v>181</v>
      </c>
      <c r="E37" s="9" t="s">
        <v>182</v>
      </c>
      <c r="F37" s="9" t="s">
        <v>19</v>
      </c>
      <c r="G37" s="8" t="s">
        <v>28</v>
      </c>
      <c r="H37" s="8" t="s">
        <v>48</v>
      </c>
      <c r="I37" s="8" t="s">
        <v>121</v>
      </c>
      <c r="J37" s="12">
        <f t="shared" si="0"/>
        <v>76</v>
      </c>
      <c r="K37" s="12">
        <f t="shared" si="1"/>
        <v>71</v>
      </c>
      <c r="L37" s="12">
        <f t="shared" si="2"/>
        <v>73</v>
      </c>
      <c r="M37" s="8" t="s">
        <v>29</v>
      </c>
      <c r="N37" s="41"/>
    </row>
    <row r="38" spans="1:14" s="1" customFormat="1" ht="24" customHeight="1">
      <c r="A38" s="25"/>
      <c r="B38" s="29"/>
      <c r="C38" s="34"/>
      <c r="D38" s="8" t="s">
        <v>183</v>
      </c>
      <c r="E38" s="9" t="s">
        <v>184</v>
      </c>
      <c r="F38" s="9" t="s">
        <v>19</v>
      </c>
      <c r="G38" s="8" t="s">
        <v>133</v>
      </c>
      <c r="H38" s="8" t="s">
        <v>100</v>
      </c>
      <c r="I38" s="8" t="s">
        <v>185</v>
      </c>
      <c r="J38" s="12">
        <f t="shared" si="0"/>
        <v>68.33333333333333</v>
      </c>
      <c r="K38" s="12">
        <f t="shared" si="1"/>
        <v>72</v>
      </c>
      <c r="L38" s="12">
        <f t="shared" si="2"/>
        <v>70.53333333333333</v>
      </c>
      <c r="M38" s="8" t="s">
        <v>45</v>
      </c>
      <c r="N38" s="40"/>
    </row>
    <row r="39" spans="1:14" s="1" customFormat="1" ht="24" customHeight="1">
      <c r="A39" s="25"/>
      <c r="B39" s="28" t="s">
        <v>186</v>
      </c>
      <c r="C39" s="33">
        <v>2</v>
      </c>
      <c r="D39" s="8" t="s">
        <v>187</v>
      </c>
      <c r="E39" s="9" t="s">
        <v>188</v>
      </c>
      <c r="F39" s="9" t="s">
        <v>19</v>
      </c>
      <c r="G39" s="8" t="s">
        <v>151</v>
      </c>
      <c r="H39" s="8" t="s">
        <v>189</v>
      </c>
      <c r="I39" s="8" t="s">
        <v>190</v>
      </c>
      <c r="J39" s="12">
        <f aca="true" t="shared" si="3" ref="J39:J50">G39/150*100</f>
        <v>79.33333333333333</v>
      </c>
      <c r="K39" s="12">
        <f aca="true" t="shared" si="4" ref="K39:K50">H39/150*100</f>
        <v>72.33333333333334</v>
      </c>
      <c r="L39" s="12">
        <f aca="true" t="shared" si="5" ref="L39:L50">J39*0.4+K39*0.6</f>
        <v>75.13333333333334</v>
      </c>
      <c r="M39" s="8" t="s">
        <v>23</v>
      </c>
      <c r="N39" s="19"/>
    </row>
    <row r="40" spans="1:14" s="1" customFormat="1" ht="24" customHeight="1">
      <c r="A40" s="25"/>
      <c r="B40" s="30"/>
      <c r="C40" s="35"/>
      <c r="D40" s="8" t="s">
        <v>191</v>
      </c>
      <c r="E40" s="9" t="s">
        <v>192</v>
      </c>
      <c r="F40" s="9" t="s">
        <v>19</v>
      </c>
      <c r="G40" s="8" t="s">
        <v>124</v>
      </c>
      <c r="H40" s="8" t="s">
        <v>27</v>
      </c>
      <c r="I40" s="8" t="s">
        <v>193</v>
      </c>
      <c r="J40" s="12">
        <f t="shared" si="3"/>
        <v>75.33333333333333</v>
      </c>
      <c r="K40" s="12">
        <f t="shared" si="4"/>
        <v>71.33333333333334</v>
      </c>
      <c r="L40" s="12">
        <f t="shared" si="5"/>
        <v>72.93333333333334</v>
      </c>
      <c r="M40" s="8" t="s">
        <v>29</v>
      </c>
      <c r="N40" s="41"/>
    </row>
    <row r="41" spans="1:14" s="1" customFormat="1" ht="24" customHeight="1">
      <c r="A41" s="25"/>
      <c r="B41" s="30"/>
      <c r="C41" s="35"/>
      <c r="D41" s="8" t="s">
        <v>194</v>
      </c>
      <c r="E41" s="9" t="s">
        <v>195</v>
      </c>
      <c r="F41" s="9" t="s">
        <v>19</v>
      </c>
      <c r="G41" s="8" t="s">
        <v>151</v>
      </c>
      <c r="H41" s="8" t="s">
        <v>55</v>
      </c>
      <c r="I41" s="8" t="s">
        <v>189</v>
      </c>
      <c r="J41" s="12">
        <f t="shared" si="3"/>
        <v>79.33333333333333</v>
      </c>
      <c r="K41" s="12">
        <f t="shared" si="4"/>
        <v>67.66666666666666</v>
      </c>
      <c r="L41" s="12">
        <f t="shared" si="5"/>
        <v>72.33333333333333</v>
      </c>
      <c r="M41" s="8" t="s">
        <v>45</v>
      </c>
      <c r="N41" s="41"/>
    </row>
    <row r="42" spans="1:14" s="1" customFormat="1" ht="24" customHeight="1">
      <c r="A42" s="25"/>
      <c r="B42" s="30"/>
      <c r="C42" s="34"/>
      <c r="D42" s="8" t="s">
        <v>196</v>
      </c>
      <c r="E42" s="9" t="s">
        <v>197</v>
      </c>
      <c r="F42" s="9" t="s">
        <v>19</v>
      </c>
      <c r="G42" s="8" t="s">
        <v>198</v>
      </c>
      <c r="H42" s="8" t="s">
        <v>56</v>
      </c>
      <c r="I42" s="8" t="s">
        <v>199</v>
      </c>
      <c r="J42" s="12">
        <f t="shared" si="3"/>
        <v>63</v>
      </c>
      <c r="K42" s="12">
        <f t="shared" si="4"/>
        <v>61.66666666666667</v>
      </c>
      <c r="L42" s="12">
        <f t="shared" si="5"/>
        <v>62.2</v>
      </c>
      <c r="M42" s="8" t="s">
        <v>51</v>
      </c>
      <c r="N42" s="40"/>
    </row>
    <row r="43" spans="1:14" s="1" customFormat="1" ht="24" customHeight="1">
      <c r="A43" s="25"/>
      <c r="B43" s="28" t="s">
        <v>200</v>
      </c>
      <c r="C43" s="33">
        <v>1</v>
      </c>
      <c r="D43" s="8" t="s">
        <v>201</v>
      </c>
      <c r="E43" s="9" t="s">
        <v>202</v>
      </c>
      <c r="F43" s="9" t="s">
        <v>19</v>
      </c>
      <c r="G43" s="8" t="s">
        <v>91</v>
      </c>
      <c r="H43" s="8" t="s">
        <v>33</v>
      </c>
      <c r="I43" s="8" t="s">
        <v>203</v>
      </c>
      <c r="J43" s="12">
        <f t="shared" si="3"/>
        <v>71.66666666666667</v>
      </c>
      <c r="K43" s="12">
        <f t="shared" si="4"/>
        <v>70.66666666666667</v>
      </c>
      <c r="L43" s="12">
        <f t="shared" si="5"/>
        <v>71.06666666666666</v>
      </c>
      <c r="M43" s="8" t="s">
        <v>23</v>
      </c>
      <c r="N43" s="19"/>
    </row>
    <row r="44" spans="1:14" s="1" customFormat="1" ht="24" customHeight="1">
      <c r="A44" s="25"/>
      <c r="B44" s="30"/>
      <c r="C44" s="34"/>
      <c r="D44" s="8" t="s">
        <v>204</v>
      </c>
      <c r="E44" s="9" t="s">
        <v>205</v>
      </c>
      <c r="F44" s="9" t="s">
        <v>54</v>
      </c>
      <c r="G44" s="8" t="s">
        <v>105</v>
      </c>
      <c r="H44" s="8" t="s">
        <v>198</v>
      </c>
      <c r="I44" s="8" t="s">
        <v>206</v>
      </c>
      <c r="J44" s="12">
        <f t="shared" si="3"/>
        <v>69</v>
      </c>
      <c r="K44" s="12">
        <f t="shared" si="4"/>
        <v>63</v>
      </c>
      <c r="L44" s="12">
        <f t="shared" si="5"/>
        <v>65.4</v>
      </c>
      <c r="M44" s="8" t="s">
        <v>29</v>
      </c>
      <c r="N44" s="40"/>
    </row>
    <row r="45" spans="1:14" s="1" customFormat="1" ht="24" customHeight="1">
      <c r="A45" s="25"/>
      <c r="B45" s="28" t="s">
        <v>207</v>
      </c>
      <c r="C45" s="33">
        <v>1</v>
      </c>
      <c r="D45" s="8" t="s">
        <v>208</v>
      </c>
      <c r="E45" s="9" t="s">
        <v>209</v>
      </c>
      <c r="F45" s="9" t="s">
        <v>19</v>
      </c>
      <c r="G45" s="8" t="s">
        <v>34</v>
      </c>
      <c r="H45" s="8" t="s">
        <v>105</v>
      </c>
      <c r="I45" s="8" t="s">
        <v>210</v>
      </c>
      <c r="J45" s="12">
        <f t="shared" si="3"/>
        <v>80.33333333333333</v>
      </c>
      <c r="K45" s="12">
        <f t="shared" si="4"/>
        <v>69</v>
      </c>
      <c r="L45" s="12">
        <f t="shared" si="5"/>
        <v>73.53333333333333</v>
      </c>
      <c r="M45" s="8" t="s">
        <v>23</v>
      </c>
      <c r="N45" s="19"/>
    </row>
    <row r="46" spans="1:14" s="1" customFormat="1" ht="24" customHeight="1">
      <c r="A46" s="25"/>
      <c r="B46" s="29"/>
      <c r="C46" s="35"/>
      <c r="D46" s="8" t="s">
        <v>211</v>
      </c>
      <c r="E46" s="9" t="s">
        <v>212</v>
      </c>
      <c r="F46" s="9" t="s">
        <v>19</v>
      </c>
      <c r="G46" s="8" t="s">
        <v>160</v>
      </c>
      <c r="H46" s="8" t="s">
        <v>213</v>
      </c>
      <c r="I46" s="8" t="s">
        <v>105</v>
      </c>
      <c r="J46" s="12">
        <f t="shared" si="3"/>
        <v>75</v>
      </c>
      <c r="K46" s="12">
        <f t="shared" si="4"/>
        <v>65</v>
      </c>
      <c r="L46" s="12">
        <f t="shared" si="5"/>
        <v>69</v>
      </c>
      <c r="M46" s="8" t="s">
        <v>29</v>
      </c>
      <c r="N46" s="41"/>
    </row>
    <row r="47" spans="1:14" s="1" customFormat="1" ht="24" customHeight="1">
      <c r="A47" s="25"/>
      <c r="B47" s="29"/>
      <c r="C47" s="34"/>
      <c r="D47" s="8" t="s">
        <v>214</v>
      </c>
      <c r="E47" s="9" t="s">
        <v>215</v>
      </c>
      <c r="F47" s="9" t="s">
        <v>19</v>
      </c>
      <c r="G47" s="8" t="s">
        <v>124</v>
      </c>
      <c r="H47" s="8" t="s">
        <v>216</v>
      </c>
      <c r="I47" s="8" t="s">
        <v>217</v>
      </c>
      <c r="J47" s="12">
        <f t="shared" si="3"/>
        <v>75.33333333333333</v>
      </c>
      <c r="K47" s="12">
        <f t="shared" si="4"/>
        <v>62</v>
      </c>
      <c r="L47" s="12">
        <f t="shared" si="5"/>
        <v>67.33333333333333</v>
      </c>
      <c r="M47" s="8" t="s">
        <v>45</v>
      </c>
      <c r="N47" s="40"/>
    </row>
    <row r="48" spans="1:14" s="1" customFormat="1" ht="24" customHeight="1">
      <c r="A48" s="25"/>
      <c r="B48" s="28" t="s">
        <v>218</v>
      </c>
      <c r="C48" s="33">
        <v>1</v>
      </c>
      <c r="D48" s="8" t="s">
        <v>219</v>
      </c>
      <c r="E48" s="9" t="s">
        <v>220</v>
      </c>
      <c r="F48" s="9" t="s">
        <v>19</v>
      </c>
      <c r="G48" s="8" t="s">
        <v>221</v>
      </c>
      <c r="H48" s="8" t="s">
        <v>152</v>
      </c>
      <c r="I48" s="8" t="s">
        <v>222</v>
      </c>
      <c r="J48" s="12">
        <f t="shared" si="3"/>
        <v>85.66666666666667</v>
      </c>
      <c r="K48" s="12">
        <f t="shared" si="4"/>
        <v>74.66666666666667</v>
      </c>
      <c r="L48" s="12">
        <f t="shared" si="5"/>
        <v>79.06666666666668</v>
      </c>
      <c r="M48" s="8" t="s">
        <v>23</v>
      </c>
      <c r="N48" s="19"/>
    </row>
    <row r="49" spans="1:14" s="1" customFormat="1" ht="24" customHeight="1">
      <c r="A49" s="25"/>
      <c r="B49" s="29"/>
      <c r="C49" s="35"/>
      <c r="D49" s="8" t="s">
        <v>223</v>
      </c>
      <c r="E49" s="9" t="s">
        <v>224</v>
      </c>
      <c r="F49" s="9" t="s">
        <v>19</v>
      </c>
      <c r="G49" s="8" t="s">
        <v>61</v>
      </c>
      <c r="H49" s="8" t="s">
        <v>225</v>
      </c>
      <c r="I49" s="8" t="s">
        <v>226</v>
      </c>
      <c r="J49" s="12">
        <f t="shared" si="3"/>
        <v>81.66666666666667</v>
      </c>
      <c r="K49" s="12">
        <f t="shared" si="4"/>
        <v>72.66666666666667</v>
      </c>
      <c r="L49" s="12">
        <f t="shared" si="5"/>
        <v>76.26666666666668</v>
      </c>
      <c r="M49" s="8" t="s">
        <v>29</v>
      </c>
      <c r="N49" s="41"/>
    </row>
    <row r="50" spans="1:14" s="1" customFormat="1" ht="24" customHeight="1">
      <c r="A50" s="25"/>
      <c r="B50" s="29"/>
      <c r="C50" s="34"/>
      <c r="D50" s="8" t="s">
        <v>227</v>
      </c>
      <c r="E50" s="9" t="s">
        <v>228</v>
      </c>
      <c r="F50" s="9" t="s">
        <v>19</v>
      </c>
      <c r="G50" s="8" t="s">
        <v>96</v>
      </c>
      <c r="H50" s="8" t="s">
        <v>133</v>
      </c>
      <c r="I50" s="8" t="s">
        <v>229</v>
      </c>
      <c r="J50" s="12">
        <f t="shared" si="3"/>
        <v>79</v>
      </c>
      <c r="K50" s="12">
        <f t="shared" si="4"/>
        <v>68.33333333333333</v>
      </c>
      <c r="L50" s="12">
        <f t="shared" si="5"/>
        <v>72.6</v>
      </c>
      <c r="M50" s="8" t="s">
        <v>45</v>
      </c>
      <c r="N50" s="40"/>
    </row>
    <row r="51" spans="1:14" s="1" customFormat="1" ht="24" customHeight="1">
      <c r="A51" s="25"/>
      <c r="B51" s="28" t="s">
        <v>230</v>
      </c>
      <c r="C51" s="33">
        <v>1</v>
      </c>
      <c r="D51" s="8" t="s">
        <v>231</v>
      </c>
      <c r="E51" s="9" t="s">
        <v>232</v>
      </c>
      <c r="F51" s="9" t="s">
        <v>19</v>
      </c>
      <c r="G51" s="8" t="s">
        <v>233</v>
      </c>
      <c r="H51" s="8" t="s">
        <v>234</v>
      </c>
      <c r="I51" s="8" t="s">
        <v>235</v>
      </c>
      <c r="J51" s="12">
        <f aca="true" t="shared" si="6" ref="J51:J83">G51/150*100</f>
        <v>82</v>
      </c>
      <c r="K51" s="12">
        <f aca="true" t="shared" si="7" ref="K51:K83">H51/150*100</f>
        <v>75.66666666666667</v>
      </c>
      <c r="L51" s="12">
        <f aca="true" t="shared" si="8" ref="L51:L83">J51*0.4+K51*0.6</f>
        <v>78.2</v>
      </c>
      <c r="M51" s="8" t="s">
        <v>23</v>
      </c>
      <c r="N51" s="19"/>
    </row>
    <row r="52" spans="1:14" s="1" customFormat="1" ht="24" customHeight="1">
      <c r="A52" s="25"/>
      <c r="B52" s="29"/>
      <c r="C52" s="35"/>
      <c r="D52" s="8" t="s">
        <v>236</v>
      </c>
      <c r="E52" s="9" t="s">
        <v>237</v>
      </c>
      <c r="F52" s="9" t="s">
        <v>19</v>
      </c>
      <c r="G52" s="8" t="s">
        <v>238</v>
      </c>
      <c r="H52" s="8" t="s">
        <v>56</v>
      </c>
      <c r="I52" s="8" t="s">
        <v>239</v>
      </c>
      <c r="J52" s="12">
        <f t="shared" si="6"/>
        <v>81.33333333333333</v>
      </c>
      <c r="K52" s="12">
        <f t="shared" si="7"/>
        <v>61.66666666666667</v>
      </c>
      <c r="L52" s="12">
        <f t="shared" si="8"/>
        <v>69.53333333333333</v>
      </c>
      <c r="M52" s="8" t="s">
        <v>29</v>
      </c>
      <c r="N52" s="41"/>
    </row>
    <row r="53" spans="1:14" s="1" customFormat="1" ht="24" customHeight="1">
      <c r="A53" s="25"/>
      <c r="B53" s="29"/>
      <c r="C53" s="34"/>
      <c r="D53" s="8" t="s">
        <v>240</v>
      </c>
      <c r="E53" s="9" t="s">
        <v>241</v>
      </c>
      <c r="F53" s="9" t="s">
        <v>19</v>
      </c>
      <c r="G53" s="8" t="s">
        <v>152</v>
      </c>
      <c r="H53" s="8" t="s">
        <v>39</v>
      </c>
      <c r="I53" s="8" t="s">
        <v>242</v>
      </c>
      <c r="J53" s="12">
        <f t="shared" si="6"/>
        <v>74.66666666666667</v>
      </c>
      <c r="K53" s="12">
        <f t="shared" si="7"/>
        <v>60.333333333333336</v>
      </c>
      <c r="L53" s="12">
        <f t="shared" si="8"/>
        <v>66.06666666666668</v>
      </c>
      <c r="M53" s="8" t="s">
        <v>45</v>
      </c>
      <c r="N53" s="40"/>
    </row>
    <row r="54" spans="1:14" s="1" customFormat="1" ht="24" customHeight="1">
      <c r="A54" s="25"/>
      <c r="B54" s="28" t="s">
        <v>243</v>
      </c>
      <c r="C54" s="33">
        <v>1</v>
      </c>
      <c r="D54" s="8" t="s">
        <v>244</v>
      </c>
      <c r="E54" s="9" t="s">
        <v>18</v>
      </c>
      <c r="F54" s="9" t="s">
        <v>19</v>
      </c>
      <c r="G54" s="8" t="s">
        <v>34</v>
      </c>
      <c r="H54" s="8" t="s">
        <v>189</v>
      </c>
      <c r="I54" s="8" t="s">
        <v>245</v>
      </c>
      <c r="J54" s="12">
        <f t="shared" si="6"/>
        <v>80.33333333333333</v>
      </c>
      <c r="K54" s="12">
        <f t="shared" si="7"/>
        <v>72.33333333333334</v>
      </c>
      <c r="L54" s="12">
        <f t="shared" si="8"/>
        <v>75.53333333333333</v>
      </c>
      <c r="M54" s="8" t="s">
        <v>23</v>
      </c>
      <c r="N54" s="19"/>
    </row>
    <row r="55" spans="1:14" s="1" customFormat="1" ht="24" customHeight="1">
      <c r="A55" s="25"/>
      <c r="B55" s="29"/>
      <c r="C55" s="34"/>
      <c r="D55" s="8" t="s">
        <v>246</v>
      </c>
      <c r="E55" s="9" t="s">
        <v>247</v>
      </c>
      <c r="F55" s="9" t="s">
        <v>19</v>
      </c>
      <c r="G55" s="8" t="s">
        <v>91</v>
      </c>
      <c r="H55" s="8" t="s">
        <v>213</v>
      </c>
      <c r="I55" s="8" t="s">
        <v>55</v>
      </c>
      <c r="J55" s="12">
        <f t="shared" si="6"/>
        <v>71.66666666666667</v>
      </c>
      <c r="K55" s="12">
        <f t="shared" si="7"/>
        <v>65</v>
      </c>
      <c r="L55" s="12">
        <f t="shared" si="8"/>
        <v>67.66666666666667</v>
      </c>
      <c r="M55" s="8" t="s">
        <v>29</v>
      </c>
      <c r="N55" s="40"/>
    </row>
    <row r="56" spans="1:14" s="1" customFormat="1" ht="24" customHeight="1">
      <c r="A56" s="25"/>
      <c r="B56" s="28" t="s">
        <v>248</v>
      </c>
      <c r="C56" s="33">
        <v>1</v>
      </c>
      <c r="D56" s="8" t="s">
        <v>249</v>
      </c>
      <c r="E56" s="9" t="s">
        <v>250</v>
      </c>
      <c r="F56" s="9" t="s">
        <v>54</v>
      </c>
      <c r="G56" s="8" t="s">
        <v>66</v>
      </c>
      <c r="H56" s="8" t="s">
        <v>90</v>
      </c>
      <c r="I56" s="8" t="s">
        <v>251</v>
      </c>
      <c r="J56" s="12">
        <f t="shared" si="6"/>
        <v>81</v>
      </c>
      <c r="K56" s="12">
        <f t="shared" si="7"/>
        <v>78.66666666666666</v>
      </c>
      <c r="L56" s="12">
        <f t="shared" si="8"/>
        <v>79.6</v>
      </c>
      <c r="M56" s="8" t="s">
        <v>23</v>
      </c>
      <c r="N56" s="19"/>
    </row>
    <row r="57" spans="1:14" s="1" customFormat="1" ht="24" customHeight="1">
      <c r="A57" s="25"/>
      <c r="B57" s="29"/>
      <c r="C57" s="34"/>
      <c r="D57" s="8" t="s">
        <v>252</v>
      </c>
      <c r="E57" s="9" t="s">
        <v>253</v>
      </c>
      <c r="F57" s="9" t="s">
        <v>19</v>
      </c>
      <c r="G57" s="8" t="s">
        <v>213</v>
      </c>
      <c r="H57" s="8" t="s">
        <v>85</v>
      </c>
      <c r="I57" s="8" t="s">
        <v>254</v>
      </c>
      <c r="J57" s="12">
        <f t="shared" si="6"/>
        <v>65</v>
      </c>
      <c r="K57" s="12">
        <f t="shared" si="7"/>
        <v>63.66666666666667</v>
      </c>
      <c r="L57" s="12">
        <f t="shared" si="8"/>
        <v>64.2</v>
      </c>
      <c r="M57" s="8" t="s">
        <v>29</v>
      </c>
      <c r="N57" s="40"/>
    </row>
    <row r="58" spans="1:14" s="2" customFormat="1" ht="24" customHeight="1">
      <c r="A58" s="28" t="s">
        <v>255</v>
      </c>
      <c r="B58" s="28" t="s">
        <v>256</v>
      </c>
      <c r="C58" s="33">
        <v>4</v>
      </c>
      <c r="D58" s="8" t="s">
        <v>257</v>
      </c>
      <c r="E58" s="9" t="s">
        <v>258</v>
      </c>
      <c r="F58" s="9" t="s">
        <v>19</v>
      </c>
      <c r="G58" s="8" t="s">
        <v>134</v>
      </c>
      <c r="H58" s="8" t="s">
        <v>133</v>
      </c>
      <c r="I58" s="8" t="s">
        <v>259</v>
      </c>
      <c r="J58" s="12">
        <f t="shared" si="6"/>
        <v>69.66666666666667</v>
      </c>
      <c r="K58" s="12">
        <f t="shared" si="7"/>
        <v>68.33333333333333</v>
      </c>
      <c r="L58" s="12">
        <f t="shared" si="8"/>
        <v>68.86666666666666</v>
      </c>
      <c r="M58" s="8">
        <v>1</v>
      </c>
      <c r="N58" s="42" t="s">
        <v>260</v>
      </c>
    </row>
    <row r="59" spans="1:14" s="2" customFormat="1" ht="24" customHeight="1">
      <c r="A59" s="29"/>
      <c r="B59" s="30"/>
      <c r="C59" s="35"/>
      <c r="D59" s="8" t="s">
        <v>261</v>
      </c>
      <c r="E59" s="9" t="s">
        <v>262</v>
      </c>
      <c r="F59" s="9" t="s">
        <v>19</v>
      </c>
      <c r="G59" s="8" t="s">
        <v>263</v>
      </c>
      <c r="H59" s="8" t="s">
        <v>264</v>
      </c>
      <c r="I59" s="8" t="s">
        <v>265</v>
      </c>
      <c r="J59" s="12">
        <f t="shared" si="6"/>
        <v>80</v>
      </c>
      <c r="K59" s="12">
        <f t="shared" si="7"/>
        <v>61</v>
      </c>
      <c r="L59" s="12">
        <f t="shared" si="8"/>
        <v>68.6</v>
      </c>
      <c r="M59" s="8" t="s">
        <v>29</v>
      </c>
      <c r="N59" s="43"/>
    </row>
    <row r="60" spans="1:14" s="2" customFormat="1" ht="24" customHeight="1">
      <c r="A60" s="29"/>
      <c r="B60" s="30"/>
      <c r="C60" s="35"/>
      <c r="D60" s="8" t="s">
        <v>266</v>
      </c>
      <c r="E60" s="9" t="s">
        <v>267</v>
      </c>
      <c r="F60" s="9" t="s">
        <v>19</v>
      </c>
      <c r="G60" s="8" t="s">
        <v>91</v>
      </c>
      <c r="H60" s="8" t="s">
        <v>264</v>
      </c>
      <c r="I60" s="8" t="s">
        <v>268</v>
      </c>
      <c r="J60" s="12">
        <f t="shared" si="6"/>
        <v>71.66666666666667</v>
      </c>
      <c r="K60" s="12">
        <f t="shared" si="7"/>
        <v>61</v>
      </c>
      <c r="L60" s="12">
        <f t="shared" si="8"/>
        <v>65.26666666666668</v>
      </c>
      <c r="M60" s="8" t="s">
        <v>45</v>
      </c>
      <c r="N60" s="43"/>
    </row>
    <row r="61" spans="1:14" s="2" customFormat="1" ht="24" customHeight="1">
      <c r="A61" s="29"/>
      <c r="B61" s="30"/>
      <c r="C61" s="34"/>
      <c r="D61" s="8" t="s">
        <v>269</v>
      </c>
      <c r="E61" s="9" t="s">
        <v>270</v>
      </c>
      <c r="F61" s="9" t="s">
        <v>19</v>
      </c>
      <c r="G61" s="8" t="s">
        <v>95</v>
      </c>
      <c r="H61" s="8" t="s">
        <v>271</v>
      </c>
      <c r="I61" s="8" t="s">
        <v>49</v>
      </c>
      <c r="J61" s="12">
        <f t="shared" si="6"/>
        <v>66</v>
      </c>
      <c r="K61" s="12">
        <f t="shared" si="7"/>
        <v>62.66666666666667</v>
      </c>
      <c r="L61" s="12">
        <f t="shared" si="8"/>
        <v>64</v>
      </c>
      <c r="M61" s="8">
        <v>4</v>
      </c>
      <c r="N61" s="44"/>
    </row>
    <row r="62" spans="1:14" s="2" customFormat="1" ht="24" customHeight="1">
      <c r="A62" s="29"/>
      <c r="B62" s="28" t="s">
        <v>272</v>
      </c>
      <c r="C62" s="33">
        <v>6</v>
      </c>
      <c r="D62" s="8" t="s">
        <v>273</v>
      </c>
      <c r="E62" s="9" t="s">
        <v>274</v>
      </c>
      <c r="F62" s="9" t="s">
        <v>19</v>
      </c>
      <c r="G62" s="8" t="s">
        <v>66</v>
      </c>
      <c r="H62" s="8" t="s">
        <v>96</v>
      </c>
      <c r="I62" s="8" t="s">
        <v>275</v>
      </c>
      <c r="J62" s="12">
        <f t="shared" si="6"/>
        <v>81</v>
      </c>
      <c r="K62" s="12">
        <f t="shared" si="7"/>
        <v>79</v>
      </c>
      <c r="L62" s="12">
        <f t="shared" si="8"/>
        <v>79.8</v>
      </c>
      <c r="M62" s="8" t="s">
        <v>23</v>
      </c>
      <c r="N62" s="19"/>
    </row>
    <row r="63" spans="1:14" s="2" customFormat="1" ht="24" customHeight="1">
      <c r="A63" s="29"/>
      <c r="B63" s="30"/>
      <c r="C63" s="35"/>
      <c r="D63" s="8" t="s">
        <v>276</v>
      </c>
      <c r="E63" s="9" t="s">
        <v>277</v>
      </c>
      <c r="F63" s="9" t="s">
        <v>19</v>
      </c>
      <c r="G63" s="8" t="s">
        <v>278</v>
      </c>
      <c r="H63" s="8" t="s">
        <v>120</v>
      </c>
      <c r="I63" s="8" t="s">
        <v>279</v>
      </c>
      <c r="J63" s="12">
        <f t="shared" si="6"/>
        <v>77.66666666666666</v>
      </c>
      <c r="K63" s="12">
        <f t="shared" si="7"/>
        <v>76.66666666666667</v>
      </c>
      <c r="L63" s="12">
        <f t="shared" si="8"/>
        <v>77.06666666666666</v>
      </c>
      <c r="M63" s="8" t="s">
        <v>29</v>
      </c>
      <c r="N63" s="41"/>
    </row>
    <row r="64" spans="1:14" s="2" customFormat="1" ht="24" customHeight="1">
      <c r="A64" s="29"/>
      <c r="B64" s="30"/>
      <c r="C64" s="35"/>
      <c r="D64" s="8" t="s">
        <v>280</v>
      </c>
      <c r="E64" s="9" t="s">
        <v>281</v>
      </c>
      <c r="F64" s="9" t="s">
        <v>19</v>
      </c>
      <c r="G64" s="8" t="s">
        <v>151</v>
      </c>
      <c r="H64" s="8" t="s">
        <v>178</v>
      </c>
      <c r="I64" s="8" t="s">
        <v>157</v>
      </c>
      <c r="J64" s="12">
        <f t="shared" si="6"/>
        <v>79.33333333333333</v>
      </c>
      <c r="K64" s="12">
        <f t="shared" si="7"/>
        <v>73.66666666666667</v>
      </c>
      <c r="L64" s="12">
        <f t="shared" si="8"/>
        <v>75.93333333333334</v>
      </c>
      <c r="M64" s="8" t="s">
        <v>45</v>
      </c>
      <c r="N64" s="41"/>
    </row>
    <row r="65" spans="1:14" s="2" customFormat="1" ht="24" customHeight="1">
      <c r="A65" s="29"/>
      <c r="B65" s="30"/>
      <c r="C65" s="35"/>
      <c r="D65" s="8" t="s">
        <v>282</v>
      </c>
      <c r="E65" s="9" t="s">
        <v>283</v>
      </c>
      <c r="F65" s="9" t="s">
        <v>54</v>
      </c>
      <c r="G65" s="8" t="s">
        <v>225</v>
      </c>
      <c r="H65" s="8" t="s">
        <v>284</v>
      </c>
      <c r="I65" s="8" t="s">
        <v>285</v>
      </c>
      <c r="J65" s="12">
        <f t="shared" si="6"/>
        <v>72.66666666666667</v>
      </c>
      <c r="K65" s="12">
        <f t="shared" si="7"/>
        <v>76.33333333333333</v>
      </c>
      <c r="L65" s="12">
        <f t="shared" si="8"/>
        <v>74.86666666666667</v>
      </c>
      <c r="M65" s="8" t="s">
        <v>51</v>
      </c>
      <c r="N65" s="41"/>
    </row>
    <row r="66" spans="1:14" s="2" customFormat="1" ht="24" customHeight="1">
      <c r="A66" s="29"/>
      <c r="B66" s="30"/>
      <c r="C66" s="35"/>
      <c r="D66" s="8" t="s">
        <v>286</v>
      </c>
      <c r="E66" s="9" t="s">
        <v>287</v>
      </c>
      <c r="F66" s="9" t="s">
        <v>54</v>
      </c>
      <c r="G66" s="8" t="s">
        <v>198</v>
      </c>
      <c r="H66" s="8" t="s">
        <v>138</v>
      </c>
      <c r="I66" s="8" t="s">
        <v>288</v>
      </c>
      <c r="J66" s="12">
        <f t="shared" si="6"/>
        <v>63</v>
      </c>
      <c r="K66" s="12">
        <f t="shared" si="7"/>
        <v>77</v>
      </c>
      <c r="L66" s="12">
        <f t="shared" si="8"/>
        <v>71.4</v>
      </c>
      <c r="M66" s="8" t="s">
        <v>110</v>
      </c>
      <c r="N66" s="41"/>
    </row>
    <row r="67" spans="1:14" s="2" customFormat="1" ht="24" customHeight="1">
      <c r="A67" s="29"/>
      <c r="B67" s="30"/>
      <c r="C67" s="35"/>
      <c r="D67" s="8" t="s">
        <v>289</v>
      </c>
      <c r="E67" s="9" t="s">
        <v>290</v>
      </c>
      <c r="F67" s="9" t="s">
        <v>19</v>
      </c>
      <c r="G67" s="8" t="s">
        <v>284</v>
      </c>
      <c r="H67" s="8" t="s">
        <v>95</v>
      </c>
      <c r="I67" s="8" t="s">
        <v>291</v>
      </c>
      <c r="J67" s="12">
        <f t="shared" si="6"/>
        <v>76.33333333333333</v>
      </c>
      <c r="K67" s="12">
        <f t="shared" si="7"/>
        <v>66</v>
      </c>
      <c r="L67" s="12">
        <f t="shared" si="8"/>
        <v>70.13333333333333</v>
      </c>
      <c r="M67" s="8" t="s">
        <v>116</v>
      </c>
      <c r="N67" s="41"/>
    </row>
    <row r="68" spans="1:14" s="2" customFormat="1" ht="24" customHeight="1">
      <c r="A68" s="29"/>
      <c r="B68" s="30"/>
      <c r="C68" s="35"/>
      <c r="D68" s="8" t="s">
        <v>292</v>
      </c>
      <c r="E68" s="9" t="s">
        <v>293</v>
      </c>
      <c r="F68" s="9" t="s">
        <v>54</v>
      </c>
      <c r="G68" s="8" t="s">
        <v>217</v>
      </c>
      <c r="H68" s="8" t="s">
        <v>55</v>
      </c>
      <c r="I68" s="8" t="s">
        <v>294</v>
      </c>
      <c r="J68" s="12">
        <f t="shared" si="6"/>
        <v>67.33333333333333</v>
      </c>
      <c r="K68" s="12">
        <f t="shared" si="7"/>
        <v>67.66666666666666</v>
      </c>
      <c r="L68" s="12">
        <f t="shared" si="8"/>
        <v>67.53333333333333</v>
      </c>
      <c r="M68" s="8">
        <v>7</v>
      </c>
      <c r="N68" s="41"/>
    </row>
    <row r="69" spans="1:14" s="2" customFormat="1" ht="24" customHeight="1">
      <c r="A69" s="29"/>
      <c r="B69" s="30"/>
      <c r="C69" s="34"/>
      <c r="D69" s="8" t="s">
        <v>295</v>
      </c>
      <c r="E69" s="9" t="s">
        <v>296</v>
      </c>
      <c r="F69" s="9" t="s">
        <v>19</v>
      </c>
      <c r="G69" s="8" t="s">
        <v>100</v>
      </c>
      <c r="H69" s="8" t="s">
        <v>43</v>
      </c>
      <c r="I69" s="8" t="s">
        <v>297</v>
      </c>
      <c r="J69" s="12">
        <f t="shared" si="6"/>
        <v>72</v>
      </c>
      <c r="K69" s="12">
        <f t="shared" si="7"/>
        <v>64.33333333333333</v>
      </c>
      <c r="L69" s="12">
        <f t="shared" si="8"/>
        <v>67.39999999999999</v>
      </c>
      <c r="M69" s="8">
        <v>8</v>
      </c>
      <c r="N69" s="40"/>
    </row>
    <row r="70" spans="1:14" s="2" customFormat="1" ht="72" customHeight="1">
      <c r="A70" s="29"/>
      <c r="B70" s="7" t="s">
        <v>298</v>
      </c>
      <c r="C70" s="7">
        <v>1</v>
      </c>
      <c r="D70" s="8" t="s">
        <v>299</v>
      </c>
      <c r="E70" s="9" t="s">
        <v>300</v>
      </c>
      <c r="F70" s="9" t="s">
        <v>19</v>
      </c>
      <c r="G70" s="8" t="s">
        <v>216</v>
      </c>
      <c r="H70" s="8" t="s">
        <v>234</v>
      </c>
      <c r="I70" s="8" t="s">
        <v>301</v>
      </c>
      <c r="J70" s="12">
        <f t="shared" si="6"/>
        <v>62</v>
      </c>
      <c r="K70" s="12">
        <f t="shared" si="7"/>
        <v>75.66666666666667</v>
      </c>
      <c r="L70" s="12">
        <f t="shared" si="8"/>
        <v>70.2</v>
      </c>
      <c r="M70" s="8" t="s">
        <v>23</v>
      </c>
      <c r="N70" s="16" t="s">
        <v>302</v>
      </c>
    </row>
    <row r="71" spans="1:14" s="2" customFormat="1" ht="24.75" customHeight="1">
      <c r="A71" s="29"/>
      <c r="B71" s="28" t="s">
        <v>303</v>
      </c>
      <c r="C71" s="33">
        <v>1</v>
      </c>
      <c r="D71" s="8" t="s">
        <v>304</v>
      </c>
      <c r="E71" s="9" t="s">
        <v>305</v>
      </c>
      <c r="F71" s="9" t="s">
        <v>19</v>
      </c>
      <c r="G71" s="8" t="s">
        <v>62</v>
      </c>
      <c r="H71" s="8" t="s">
        <v>69</v>
      </c>
      <c r="I71" s="8" t="s">
        <v>306</v>
      </c>
      <c r="J71" s="12">
        <f t="shared" si="6"/>
        <v>86.66666666666667</v>
      </c>
      <c r="K71" s="12">
        <f t="shared" si="7"/>
        <v>82.33333333333334</v>
      </c>
      <c r="L71" s="12">
        <f t="shared" si="8"/>
        <v>84.06666666666668</v>
      </c>
      <c r="M71" s="8" t="s">
        <v>23</v>
      </c>
      <c r="N71" s="19"/>
    </row>
    <row r="72" spans="1:14" s="2" customFormat="1" ht="24.75" customHeight="1">
      <c r="A72" s="29"/>
      <c r="B72" s="30"/>
      <c r="C72" s="35"/>
      <c r="D72" s="8" t="s">
        <v>307</v>
      </c>
      <c r="E72" s="9" t="s">
        <v>308</v>
      </c>
      <c r="F72" s="9" t="s">
        <v>19</v>
      </c>
      <c r="G72" s="8" t="s">
        <v>173</v>
      </c>
      <c r="H72" s="8" t="s">
        <v>33</v>
      </c>
      <c r="I72" s="8" t="s">
        <v>309</v>
      </c>
      <c r="J72" s="12">
        <f t="shared" si="6"/>
        <v>67</v>
      </c>
      <c r="K72" s="12">
        <f t="shared" si="7"/>
        <v>70.66666666666667</v>
      </c>
      <c r="L72" s="12">
        <f t="shared" si="8"/>
        <v>69.2</v>
      </c>
      <c r="M72" s="8" t="s">
        <v>29</v>
      </c>
      <c r="N72" s="41"/>
    </row>
    <row r="73" spans="1:14" s="2" customFormat="1" ht="24.75" customHeight="1">
      <c r="A73" s="29"/>
      <c r="B73" s="30"/>
      <c r="C73" s="34"/>
      <c r="D73" s="8" t="s">
        <v>310</v>
      </c>
      <c r="E73" s="9" t="s">
        <v>311</v>
      </c>
      <c r="F73" s="9" t="s">
        <v>19</v>
      </c>
      <c r="G73" s="8" t="s">
        <v>312</v>
      </c>
      <c r="H73" s="8" t="s">
        <v>33</v>
      </c>
      <c r="I73" s="8" t="s">
        <v>313</v>
      </c>
      <c r="J73" s="12">
        <f t="shared" si="6"/>
        <v>63.33333333333333</v>
      </c>
      <c r="K73" s="12">
        <f t="shared" si="7"/>
        <v>70.66666666666667</v>
      </c>
      <c r="L73" s="12">
        <f t="shared" si="8"/>
        <v>67.73333333333333</v>
      </c>
      <c r="M73" s="8" t="s">
        <v>45</v>
      </c>
      <c r="N73" s="40"/>
    </row>
    <row r="74" spans="1:14" s="2" customFormat="1" ht="21" customHeight="1">
      <c r="A74" s="29"/>
      <c r="B74" s="28" t="s">
        <v>314</v>
      </c>
      <c r="C74" s="33">
        <v>2</v>
      </c>
      <c r="D74" s="8" t="s">
        <v>315</v>
      </c>
      <c r="E74" s="9" t="s">
        <v>316</v>
      </c>
      <c r="F74" s="9" t="s">
        <v>19</v>
      </c>
      <c r="G74" s="8" t="s">
        <v>105</v>
      </c>
      <c r="H74" s="8" t="s">
        <v>133</v>
      </c>
      <c r="I74" s="8" t="s">
        <v>265</v>
      </c>
      <c r="J74" s="12">
        <f t="shared" si="6"/>
        <v>69</v>
      </c>
      <c r="K74" s="12">
        <f t="shared" si="7"/>
        <v>68.33333333333333</v>
      </c>
      <c r="L74" s="12">
        <f t="shared" si="8"/>
        <v>68.6</v>
      </c>
      <c r="M74" s="8" t="s">
        <v>23</v>
      </c>
      <c r="N74" s="19"/>
    </row>
    <row r="75" spans="1:14" s="2" customFormat="1" ht="21" customHeight="1">
      <c r="A75" s="29"/>
      <c r="B75" s="30"/>
      <c r="C75" s="35"/>
      <c r="D75" s="8" t="s">
        <v>317</v>
      </c>
      <c r="E75" s="9" t="s">
        <v>318</v>
      </c>
      <c r="F75" s="9" t="s">
        <v>19</v>
      </c>
      <c r="G75" s="8" t="s">
        <v>319</v>
      </c>
      <c r="H75" s="8" t="s">
        <v>217</v>
      </c>
      <c r="I75" s="8" t="s">
        <v>320</v>
      </c>
      <c r="J75" s="12">
        <f t="shared" si="6"/>
        <v>66.33333333333333</v>
      </c>
      <c r="K75" s="12">
        <f t="shared" si="7"/>
        <v>67.33333333333333</v>
      </c>
      <c r="L75" s="12">
        <f t="shared" si="8"/>
        <v>66.93333333333334</v>
      </c>
      <c r="M75" s="8" t="s">
        <v>29</v>
      </c>
      <c r="N75" s="41"/>
    </row>
    <row r="76" spans="1:14" s="2" customFormat="1" ht="21" customHeight="1">
      <c r="A76" s="29"/>
      <c r="B76" s="30"/>
      <c r="C76" s="35"/>
      <c r="D76" s="8" t="s">
        <v>321</v>
      </c>
      <c r="E76" s="9" t="s">
        <v>322</v>
      </c>
      <c r="F76" s="9" t="s">
        <v>19</v>
      </c>
      <c r="G76" s="8" t="s">
        <v>319</v>
      </c>
      <c r="H76" s="8" t="s">
        <v>101</v>
      </c>
      <c r="I76" s="8" t="s">
        <v>323</v>
      </c>
      <c r="J76" s="12">
        <f t="shared" si="6"/>
        <v>66.33333333333333</v>
      </c>
      <c r="K76" s="12">
        <f t="shared" si="7"/>
        <v>65.66666666666666</v>
      </c>
      <c r="L76" s="12">
        <f t="shared" si="8"/>
        <v>65.93333333333332</v>
      </c>
      <c r="M76" s="8" t="s">
        <v>45</v>
      </c>
      <c r="N76" s="41"/>
    </row>
    <row r="77" spans="1:14" s="2" customFormat="1" ht="21" customHeight="1">
      <c r="A77" s="29"/>
      <c r="B77" s="30"/>
      <c r="C77" s="35"/>
      <c r="D77" s="8" t="s">
        <v>324</v>
      </c>
      <c r="E77" s="9" t="s">
        <v>325</v>
      </c>
      <c r="F77" s="9" t="s">
        <v>19</v>
      </c>
      <c r="G77" s="8" t="s">
        <v>106</v>
      </c>
      <c r="H77" s="8" t="s">
        <v>95</v>
      </c>
      <c r="I77" s="8" t="s">
        <v>115</v>
      </c>
      <c r="J77" s="12">
        <f t="shared" si="6"/>
        <v>61.33333333333333</v>
      </c>
      <c r="K77" s="12">
        <f t="shared" si="7"/>
        <v>66</v>
      </c>
      <c r="L77" s="12">
        <f t="shared" si="8"/>
        <v>64.13333333333333</v>
      </c>
      <c r="M77" s="8" t="s">
        <v>51</v>
      </c>
      <c r="N77" s="41"/>
    </row>
    <row r="78" spans="1:14" s="2" customFormat="1" ht="21" customHeight="1">
      <c r="A78" s="29"/>
      <c r="B78" s="30"/>
      <c r="C78" s="35"/>
      <c r="D78" s="8" t="s">
        <v>326</v>
      </c>
      <c r="E78" s="9" t="s">
        <v>327</v>
      </c>
      <c r="F78" s="9" t="s">
        <v>19</v>
      </c>
      <c r="G78" s="8" t="s">
        <v>328</v>
      </c>
      <c r="H78" s="8" t="s">
        <v>213</v>
      </c>
      <c r="I78" s="8" t="s">
        <v>198</v>
      </c>
      <c r="J78" s="12">
        <f t="shared" si="6"/>
        <v>60</v>
      </c>
      <c r="K78" s="12">
        <f t="shared" si="7"/>
        <v>65</v>
      </c>
      <c r="L78" s="12">
        <f t="shared" si="8"/>
        <v>63</v>
      </c>
      <c r="M78" s="8">
        <v>5</v>
      </c>
      <c r="N78" s="41"/>
    </row>
    <row r="79" spans="1:14" s="2" customFormat="1" ht="21" customHeight="1">
      <c r="A79" s="29"/>
      <c r="B79" s="30"/>
      <c r="C79" s="34"/>
      <c r="D79" s="8" t="s">
        <v>329</v>
      </c>
      <c r="E79" s="9" t="s">
        <v>330</v>
      </c>
      <c r="F79" s="9" t="s">
        <v>19</v>
      </c>
      <c r="G79" s="8" t="s">
        <v>95</v>
      </c>
      <c r="H79" s="8" t="s">
        <v>328</v>
      </c>
      <c r="I79" s="8" t="s">
        <v>331</v>
      </c>
      <c r="J79" s="12">
        <f t="shared" si="6"/>
        <v>66</v>
      </c>
      <c r="K79" s="12">
        <f t="shared" si="7"/>
        <v>60</v>
      </c>
      <c r="L79" s="12">
        <f t="shared" si="8"/>
        <v>62.400000000000006</v>
      </c>
      <c r="M79" s="8">
        <v>6</v>
      </c>
      <c r="N79" s="40"/>
    </row>
    <row r="80" spans="1:14" s="2" customFormat="1" ht="21" customHeight="1">
      <c r="A80" s="29"/>
      <c r="B80" s="28" t="s">
        <v>332</v>
      </c>
      <c r="C80" s="33">
        <v>3</v>
      </c>
      <c r="D80" s="8" t="s">
        <v>333</v>
      </c>
      <c r="E80" s="9" t="s">
        <v>334</v>
      </c>
      <c r="F80" s="9" t="s">
        <v>19</v>
      </c>
      <c r="G80" s="8" t="s">
        <v>263</v>
      </c>
      <c r="H80" s="8" t="s">
        <v>160</v>
      </c>
      <c r="I80" s="8" t="s">
        <v>138</v>
      </c>
      <c r="J80" s="12">
        <f t="shared" si="6"/>
        <v>80</v>
      </c>
      <c r="K80" s="12">
        <f t="shared" si="7"/>
        <v>75</v>
      </c>
      <c r="L80" s="12">
        <f t="shared" si="8"/>
        <v>77</v>
      </c>
      <c r="M80" s="8" t="s">
        <v>23</v>
      </c>
      <c r="N80" s="19"/>
    </row>
    <row r="81" spans="1:14" s="2" customFormat="1" ht="21" customHeight="1">
      <c r="A81" s="29"/>
      <c r="B81" s="28"/>
      <c r="C81" s="35"/>
      <c r="D81" s="8" t="s">
        <v>335</v>
      </c>
      <c r="E81" s="9" t="s">
        <v>336</v>
      </c>
      <c r="F81" s="9" t="s">
        <v>19</v>
      </c>
      <c r="G81" s="8" t="s">
        <v>156</v>
      </c>
      <c r="H81" s="8" t="s">
        <v>95</v>
      </c>
      <c r="I81" s="8" t="s">
        <v>337</v>
      </c>
      <c r="J81" s="12">
        <f t="shared" si="6"/>
        <v>78.33333333333333</v>
      </c>
      <c r="K81" s="12">
        <f t="shared" si="7"/>
        <v>66</v>
      </c>
      <c r="L81" s="12">
        <f t="shared" si="8"/>
        <v>70.93333333333334</v>
      </c>
      <c r="M81" s="8" t="s">
        <v>29</v>
      </c>
      <c r="N81" s="41"/>
    </row>
    <row r="82" spans="1:14" s="2" customFormat="1" ht="21" customHeight="1">
      <c r="A82" s="29"/>
      <c r="B82" s="28"/>
      <c r="C82" s="35"/>
      <c r="D82" s="13" t="s">
        <v>338</v>
      </c>
      <c r="E82" s="14" t="s">
        <v>339</v>
      </c>
      <c r="F82" s="14" t="s">
        <v>19</v>
      </c>
      <c r="G82" s="13" t="s">
        <v>91</v>
      </c>
      <c r="H82" s="13" t="s">
        <v>114</v>
      </c>
      <c r="I82" s="13" t="s">
        <v>340</v>
      </c>
      <c r="J82" s="17">
        <f t="shared" si="6"/>
        <v>71.66666666666667</v>
      </c>
      <c r="K82" s="17">
        <f t="shared" si="7"/>
        <v>60.66666666666667</v>
      </c>
      <c r="L82" s="17">
        <f t="shared" si="8"/>
        <v>65.06666666666666</v>
      </c>
      <c r="M82" s="13" t="s">
        <v>45</v>
      </c>
      <c r="N82" s="41"/>
    </row>
    <row r="83" spans="1:14" s="2" customFormat="1" ht="21" customHeight="1">
      <c r="A83" s="29"/>
      <c r="B83" s="28"/>
      <c r="C83" s="18"/>
      <c r="D83" s="8" t="s">
        <v>341</v>
      </c>
      <c r="E83" s="9" t="s">
        <v>342</v>
      </c>
      <c r="F83" s="9" t="s">
        <v>19</v>
      </c>
      <c r="G83" s="8" t="s">
        <v>95</v>
      </c>
      <c r="H83" s="8" t="s">
        <v>312</v>
      </c>
      <c r="I83" s="8" t="s">
        <v>107</v>
      </c>
      <c r="J83" s="12">
        <f t="shared" si="6"/>
        <v>66</v>
      </c>
      <c r="K83" s="12">
        <f t="shared" si="7"/>
        <v>63.33333333333333</v>
      </c>
      <c r="L83" s="12">
        <f t="shared" si="8"/>
        <v>64.39999999999999</v>
      </c>
      <c r="M83" s="8" t="s">
        <v>51</v>
      </c>
      <c r="N83" s="45"/>
    </row>
    <row r="84" spans="1:14" s="2" customFormat="1" ht="21" customHeight="1">
      <c r="A84" s="28" t="s">
        <v>343</v>
      </c>
      <c r="B84" s="28" t="s">
        <v>272</v>
      </c>
      <c r="C84" s="33">
        <v>1</v>
      </c>
      <c r="D84" s="10" t="s">
        <v>344</v>
      </c>
      <c r="E84" s="15" t="s">
        <v>345</v>
      </c>
      <c r="F84" s="15" t="s">
        <v>19</v>
      </c>
      <c r="G84" s="10" t="s">
        <v>105</v>
      </c>
      <c r="H84" s="10" t="s">
        <v>152</v>
      </c>
      <c r="I84" s="10" t="s">
        <v>346</v>
      </c>
      <c r="J84" s="11">
        <f aca="true" t="shared" si="9" ref="J84:K91">G84/150*100</f>
        <v>69</v>
      </c>
      <c r="K84" s="11">
        <f t="shared" si="9"/>
        <v>74.66666666666667</v>
      </c>
      <c r="L84" s="11">
        <f aca="true" t="shared" si="10" ref="L84:L91">J84*0.4+K84*0.6</f>
        <v>72.4</v>
      </c>
      <c r="M84" s="10" t="s">
        <v>23</v>
      </c>
      <c r="N84" s="19"/>
    </row>
    <row r="85" spans="1:14" s="2" customFormat="1" ht="21" customHeight="1">
      <c r="A85" s="29"/>
      <c r="B85" s="30"/>
      <c r="C85" s="34"/>
      <c r="D85" s="8" t="s">
        <v>347</v>
      </c>
      <c r="E85" s="9" t="s">
        <v>348</v>
      </c>
      <c r="F85" s="9" t="s">
        <v>19</v>
      </c>
      <c r="G85" s="8" t="s">
        <v>349</v>
      </c>
      <c r="H85" s="8" t="s">
        <v>48</v>
      </c>
      <c r="I85" s="8" t="s">
        <v>350</v>
      </c>
      <c r="J85" s="12">
        <f t="shared" si="9"/>
        <v>68</v>
      </c>
      <c r="K85" s="12">
        <f t="shared" si="9"/>
        <v>71</v>
      </c>
      <c r="L85" s="12">
        <f t="shared" si="10"/>
        <v>69.80000000000001</v>
      </c>
      <c r="M85" s="8" t="s">
        <v>29</v>
      </c>
      <c r="N85" s="40"/>
    </row>
    <row r="86" spans="1:14" s="2" customFormat="1" ht="21" customHeight="1">
      <c r="A86" s="29"/>
      <c r="B86" s="28" t="s">
        <v>314</v>
      </c>
      <c r="C86" s="33">
        <v>1</v>
      </c>
      <c r="D86" s="8" t="s">
        <v>351</v>
      </c>
      <c r="E86" s="9" t="s">
        <v>352</v>
      </c>
      <c r="F86" s="9" t="s">
        <v>19</v>
      </c>
      <c r="G86" s="8" t="s">
        <v>319</v>
      </c>
      <c r="H86" s="8" t="s">
        <v>353</v>
      </c>
      <c r="I86" s="8" t="s">
        <v>354</v>
      </c>
      <c r="J86" s="12">
        <f t="shared" si="9"/>
        <v>66.33333333333333</v>
      </c>
      <c r="K86" s="12">
        <f t="shared" si="9"/>
        <v>70.33333333333334</v>
      </c>
      <c r="L86" s="12">
        <f t="shared" si="10"/>
        <v>68.73333333333333</v>
      </c>
      <c r="M86" s="8" t="s">
        <v>23</v>
      </c>
      <c r="N86" s="19"/>
    </row>
    <row r="87" spans="1:14" s="2" customFormat="1" ht="21" customHeight="1">
      <c r="A87" s="29"/>
      <c r="B87" s="30"/>
      <c r="C87" s="35"/>
      <c r="D87" s="8" t="s">
        <v>355</v>
      </c>
      <c r="E87" s="9" t="s">
        <v>356</v>
      </c>
      <c r="F87" s="9" t="s">
        <v>19</v>
      </c>
      <c r="G87" s="8" t="s">
        <v>95</v>
      </c>
      <c r="H87" s="8" t="s">
        <v>113</v>
      </c>
      <c r="I87" s="8" t="s">
        <v>349</v>
      </c>
      <c r="J87" s="12">
        <f t="shared" si="9"/>
        <v>66</v>
      </c>
      <c r="K87" s="12">
        <f t="shared" si="9"/>
        <v>69.33333333333334</v>
      </c>
      <c r="L87" s="12">
        <f t="shared" si="10"/>
        <v>68</v>
      </c>
      <c r="M87" s="8" t="s">
        <v>29</v>
      </c>
      <c r="N87" s="41"/>
    </row>
    <row r="88" spans="1:14" s="2" customFormat="1" ht="21" customHeight="1">
      <c r="A88" s="29"/>
      <c r="B88" s="30"/>
      <c r="C88" s="34"/>
      <c r="D88" s="8" t="s">
        <v>357</v>
      </c>
      <c r="E88" s="9" t="s">
        <v>358</v>
      </c>
      <c r="F88" s="9" t="s">
        <v>19</v>
      </c>
      <c r="G88" s="8" t="s">
        <v>114</v>
      </c>
      <c r="H88" s="8" t="s">
        <v>189</v>
      </c>
      <c r="I88" s="8" t="s">
        <v>55</v>
      </c>
      <c r="J88" s="12">
        <f t="shared" si="9"/>
        <v>60.66666666666667</v>
      </c>
      <c r="K88" s="12">
        <f t="shared" si="9"/>
        <v>72.33333333333334</v>
      </c>
      <c r="L88" s="12">
        <f t="shared" si="10"/>
        <v>67.66666666666667</v>
      </c>
      <c r="M88" s="8" t="s">
        <v>45</v>
      </c>
      <c r="N88" s="40"/>
    </row>
    <row r="89" spans="1:14" s="2" customFormat="1" ht="21" customHeight="1">
      <c r="A89" s="29"/>
      <c r="B89" s="28" t="s">
        <v>359</v>
      </c>
      <c r="C89" s="33">
        <v>1</v>
      </c>
      <c r="D89" s="8" t="s">
        <v>360</v>
      </c>
      <c r="E89" s="9" t="s">
        <v>361</v>
      </c>
      <c r="F89" s="9" t="s">
        <v>19</v>
      </c>
      <c r="G89" s="8" t="s">
        <v>56</v>
      </c>
      <c r="H89" s="8" t="s">
        <v>217</v>
      </c>
      <c r="I89" s="8" t="s">
        <v>340</v>
      </c>
      <c r="J89" s="12">
        <f t="shared" si="9"/>
        <v>61.66666666666667</v>
      </c>
      <c r="K89" s="12">
        <f t="shared" si="9"/>
        <v>67.33333333333333</v>
      </c>
      <c r="L89" s="12">
        <f t="shared" si="10"/>
        <v>65.06666666666666</v>
      </c>
      <c r="M89" s="8" t="s">
        <v>23</v>
      </c>
      <c r="N89" s="19"/>
    </row>
    <row r="90" spans="1:14" s="2" customFormat="1" ht="21" customHeight="1">
      <c r="A90" s="29"/>
      <c r="B90" s="30"/>
      <c r="C90" s="34"/>
      <c r="D90" s="8" t="s">
        <v>362</v>
      </c>
      <c r="E90" s="9" t="s">
        <v>363</v>
      </c>
      <c r="F90" s="9" t="s">
        <v>19</v>
      </c>
      <c r="G90" s="8" t="s">
        <v>85</v>
      </c>
      <c r="H90" s="8" t="s">
        <v>85</v>
      </c>
      <c r="I90" s="8" t="s">
        <v>85</v>
      </c>
      <c r="J90" s="12">
        <f t="shared" si="9"/>
        <v>63.66666666666667</v>
      </c>
      <c r="K90" s="12">
        <f t="shared" si="9"/>
        <v>63.66666666666667</v>
      </c>
      <c r="L90" s="12">
        <f t="shared" si="10"/>
        <v>63.66666666666667</v>
      </c>
      <c r="M90" s="8" t="s">
        <v>29</v>
      </c>
      <c r="N90" s="40"/>
    </row>
    <row r="91" spans="1:14" s="2" customFormat="1" ht="36" customHeight="1">
      <c r="A91" s="7" t="s">
        <v>364</v>
      </c>
      <c r="B91" s="7" t="s">
        <v>303</v>
      </c>
      <c r="C91" s="7">
        <v>1</v>
      </c>
      <c r="D91" s="8" t="s">
        <v>365</v>
      </c>
      <c r="E91" s="9" t="s">
        <v>366</v>
      </c>
      <c r="F91" s="9" t="s">
        <v>19</v>
      </c>
      <c r="G91" s="8" t="s">
        <v>367</v>
      </c>
      <c r="H91" s="8" t="s">
        <v>28</v>
      </c>
      <c r="I91" s="8" t="s">
        <v>368</v>
      </c>
      <c r="J91" s="12">
        <f t="shared" si="9"/>
        <v>59.66666666666667</v>
      </c>
      <c r="K91" s="12">
        <f t="shared" si="9"/>
        <v>76</v>
      </c>
      <c r="L91" s="12">
        <f t="shared" si="10"/>
        <v>69.46666666666667</v>
      </c>
      <c r="M91" s="8">
        <v>1</v>
      </c>
      <c r="N91" s="3"/>
    </row>
  </sheetData>
  <sheetProtection/>
  <mergeCells count="92">
    <mergeCell ref="N89:N90"/>
    <mergeCell ref="N74:N79"/>
    <mergeCell ref="N80:N83"/>
    <mergeCell ref="N84:N85"/>
    <mergeCell ref="N86:N88"/>
    <mergeCell ref="N56:N57"/>
    <mergeCell ref="N58:N61"/>
    <mergeCell ref="N62:N69"/>
    <mergeCell ref="N71:N73"/>
    <mergeCell ref="N45:N47"/>
    <mergeCell ref="N48:N50"/>
    <mergeCell ref="N51:N53"/>
    <mergeCell ref="N54:N55"/>
    <mergeCell ref="N34:N35"/>
    <mergeCell ref="N36:N38"/>
    <mergeCell ref="N39:N42"/>
    <mergeCell ref="N43:N44"/>
    <mergeCell ref="N24:N25"/>
    <mergeCell ref="N26:N27"/>
    <mergeCell ref="N28:N30"/>
    <mergeCell ref="N31:N33"/>
    <mergeCell ref="N5:N6"/>
    <mergeCell ref="N7:N11"/>
    <mergeCell ref="N12:N14"/>
    <mergeCell ref="N18:N23"/>
    <mergeCell ref="C89:C90"/>
    <mergeCell ref="D3:D4"/>
    <mergeCell ref="E3:E4"/>
    <mergeCell ref="F3:F4"/>
    <mergeCell ref="C74:C79"/>
    <mergeCell ref="C80:C83"/>
    <mergeCell ref="C84:C85"/>
    <mergeCell ref="C86:C88"/>
    <mergeCell ref="C56:C57"/>
    <mergeCell ref="C58:C61"/>
    <mergeCell ref="C62:C69"/>
    <mergeCell ref="C71:C73"/>
    <mergeCell ref="C45:C47"/>
    <mergeCell ref="C48:C50"/>
    <mergeCell ref="C51:C53"/>
    <mergeCell ref="C54:C55"/>
    <mergeCell ref="C34:C35"/>
    <mergeCell ref="C36:C38"/>
    <mergeCell ref="C39:C42"/>
    <mergeCell ref="C43:C44"/>
    <mergeCell ref="B89:B90"/>
    <mergeCell ref="C3:C4"/>
    <mergeCell ref="C5:C6"/>
    <mergeCell ref="C7:C11"/>
    <mergeCell ref="C12:C14"/>
    <mergeCell ref="C18:C23"/>
    <mergeCell ref="C24:C25"/>
    <mergeCell ref="C26:C27"/>
    <mergeCell ref="C28:C30"/>
    <mergeCell ref="C31:C33"/>
    <mergeCell ref="B74:B79"/>
    <mergeCell ref="B80:B83"/>
    <mergeCell ref="B84:B85"/>
    <mergeCell ref="B86:B88"/>
    <mergeCell ref="B56:B57"/>
    <mergeCell ref="B58:B61"/>
    <mergeCell ref="B62:B69"/>
    <mergeCell ref="B71:B73"/>
    <mergeCell ref="B45:B47"/>
    <mergeCell ref="B48:B50"/>
    <mergeCell ref="B51:B53"/>
    <mergeCell ref="B54:B55"/>
    <mergeCell ref="B34:B35"/>
    <mergeCell ref="B36:B38"/>
    <mergeCell ref="B39:B42"/>
    <mergeCell ref="B43:B44"/>
    <mergeCell ref="A84:A90"/>
    <mergeCell ref="B3:B4"/>
    <mergeCell ref="B5:B6"/>
    <mergeCell ref="B7:B11"/>
    <mergeCell ref="B12:B14"/>
    <mergeCell ref="B18:B23"/>
    <mergeCell ref="B24:B25"/>
    <mergeCell ref="B26:B27"/>
    <mergeCell ref="B28:B30"/>
    <mergeCell ref="B31:B33"/>
    <mergeCell ref="A5:A17"/>
    <mergeCell ref="A18:A33"/>
    <mergeCell ref="A34:A57"/>
    <mergeCell ref="A58:A83"/>
    <mergeCell ref="A1:N1"/>
    <mergeCell ref="A2:N2"/>
    <mergeCell ref="G4:I4"/>
    <mergeCell ref="J4:L4"/>
    <mergeCell ref="A3:A4"/>
    <mergeCell ref="M3:M4"/>
    <mergeCell ref="N3:N4"/>
  </mergeCells>
  <printOptions horizontalCentered="1" verticalCentered="1"/>
  <pageMargins left="0.55" right="0.55" top="0.41" bottom="0.41" header="0.3" footer="0.3"/>
  <pageSetup fitToHeight="0" fitToWidth="0" horizontalDpi="300" verticalDpi="300" orientation="portrait" paperSize="9" scale="5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2016-05-17T01:50:55Z</cp:lastPrinted>
  <dcterms:created xsi:type="dcterms:W3CDTF">2016-05-13T01:36:05Z</dcterms:created>
  <dcterms:modified xsi:type="dcterms:W3CDTF">2016-05-17T02:37:25Z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