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<sst xmlns="http://schemas.openxmlformats.org/spreadsheetml/2006/main" count="242" uniqueCount="152">
  <si>
    <t>南岸区2016年教育事业单位公开招聘教师考试体检人员名单</t>
  </si>
  <si>
    <t>报考单位</t>
  </si>
  <si>
    <t>报考岗位</t>
  </si>
  <si>
    <t>准考证号</t>
  </si>
  <si>
    <t>公共科目笔试成绩</t>
  </si>
  <si>
    <t>专业能力测试成绩</t>
  </si>
  <si>
    <t>实际得分</t>
  </si>
  <si>
    <t>面试成绩</t>
  </si>
  <si>
    <t>总成绩</t>
  </si>
  <si>
    <t>备注</t>
  </si>
  <si>
    <t>分数</t>
  </si>
  <si>
    <t>40%</t>
  </si>
  <si>
    <t>笔试+专业测试+面试</t>
  </si>
  <si>
    <t>重庆市广益中学校</t>
  </si>
  <si>
    <t>中学英语</t>
  </si>
  <si>
    <t>16010014802</t>
  </si>
  <si>
    <t>中学思想品德</t>
  </si>
  <si>
    <t>16010011603</t>
  </si>
  <si>
    <t>重庆市南坪中学校</t>
  </si>
  <si>
    <t>中学历史</t>
  </si>
  <si>
    <t>16010013919</t>
  </si>
  <si>
    <t>重庆市长生桥中学校</t>
  </si>
  <si>
    <t>16010013918</t>
  </si>
  <si>
    <t>重庆市第三十八中学校</t>
  </si>
  <si>
    <t>中学数学</t>
  </si>
  <si>
    <t>16010012526</t>
  </si>
  <si>
    <t>中学化学</t>
  </si>
  <si>
    <t>16010013505</t>
  </si>
  <si>
    <t>重庆市第三十九中学校</t>
  </si>
  <si>
    <t>16010012805</t>
  </si>
  <si>
    <t>重庆滨江实验学校</t>
  </si>
  <si>
    <t>小学语文</t>
  </si>
  <si>
    <t>16010010727</t>
  </si>
  <si>
    <t>小学数学</t>
  </si>
  <si>
    <t>16010012223</t>
  </si>
  <si>
    <t>16010022113</t>
  </si>
  <si>
    <t>重庆市珊瑚初级中学校</t>
  </si>
  <si>
    <t>中学语文</t>
  </si>
  <si>
    <t>16010014614</t>
  </si>
  <si>
    <t>16010013821</t>
  </si>
  <si>
    <t>重庆市南岸区玛瑙学校</t>
  </si>
  <si>
    <t>小学英语</t>
  </si>
  <si>
    <t>16010021618</t>
  </si>
  <si>
    <t>重庆市南岸区中海学校</t>
  </si>
  <si>
    <t>16010020123</t>
  </si>
  <si>
    <t>16010023407</t>
  </si>
  <si>
    <t>16010022011</t>
  </si>
  <si>
    <t>16010012726</t>
  </si>
  <si>
    <t>16010021501</t>
  </si>
  <si>
    <t>16010020521</t>
  </si>
  <si>
    <t>重庆市第十一中金科学校</t>
  </si>
  <si>
    <t>16010013411</t>
  </si>
  <si>
    <t>重庆市南岸区珊瑚实验小学校</t>
  </si>
  <si>
    <t>16010021624</t>
  </si>
  <si>
    <t>重庆市南岸区珊瑚康恒小学校</t>
  </si>
  <si>
    <t>16010020714</t>
  </si>
  <si>
    <t>重庆市南岸区珊瑚中铁小学校</t>
  </si>
  <si>
    <t>16010010303</t>
  </si>
  <si>
    <t>小学美术</t>
  </si>
  <si>
    <t>16010024001</t>
  </si>
  <si>
    <t>重庆市南岸区珊瑚鲁能小学校</t>
  </si>
  <si>
    <t>16010023104</t>
  </si>
  <si>
    <t>递补</t>
  </si>
  <si>
    <t>小学信息技术</t>
  </si>
  <si>
    <t>16010013920</t>
  </si>
  <si>
    <t>重庆市南岸区天台岗小学校（茶园校区）</t>
  </si>
  <si>
    <t>16010011711</t>
  </si>
  <si>
    <t>16010020322</t>
  </si>
  <si>
    <t>16010024219</t>
  </si>
  <si>
    <t>16010023022</t>
  </si>
  <si>
    <t>重庆市南岸区天台岗雅居乐小学校</t>
  </si>
  <si>
    <t>16010012502</t>
  </si>
  <si>
    <t>重庆市南岸区川益小学校</t>
  </si>
  <si>
    <t>16010014928</t>
  </si>
  <si>
    <t>重庆市南岸区龙门浩小学校</t>
  </si>
  <si>
    <t>16010022418</t>
  </si>
  <si>
    <t>重庆市南岸区兴隆塆小学校</t>
  </si>
  <si>
    <t>16010021121</t>
  </si>
  <si>
    <t>重庆市南岸区弹子石小学校</t>
  </si>
  <si>
    <t>小学书法</t>
  </si>
  <si>
    <t>16010014029</t>
  </si>
  <si>
    <t>重庆市南岸区窍角沱小学校</t>
  </si>
  <si>
    <t>16010023011</t>
  </si>
  <si>
    <t>重庆市南岸区大佛段小学校</t>
  </si>
  <si>
    <t>16010023427</t>
  </si>
  <si>
    <t>重庆市南岸区新市场小学校</t>
  </si>
  <si>
    <t>16010022926</t>
  </si>
  <si>
    <t>重庆市南岸区文峰小学校</t>
  </si>
  <si>
    <t>16010010621</t>
  </si>
  <si>
    <t>重庆市南岸区巨成金竹希望小学校</t>
  </si>
  <si>
    <t>16010012406</t>
  </si>
  <si>
    <t>重庆市南岸区和平小学校</t>
  </si>
  <si>
    <t>16010014309</t>
  </si>
  <si>
    <t>重庆市南岸区城南家园小学校</t>
  </si>
  <si>
    <t>16010013320</t>
  </si>
  <si>
    <t>16010014703</t>
  </si>
  <si>
    <t>16010010212</t>
  </si>
  <si>
    <t>小学体育</t>
  </si>
  <si>
    <t>16010012709</t>
  </si>
  <si>
    <t>小学心理健康教育</t>
  </si>
  <si>
    <t>16010013516</t>
  </si>
  <si>
    <t>小学科学</t>
  </si>
  <si>
    <t>16010012120</t>
  </si>
  <si>
    <t>重庆市南岸区教师进修学院附属小学校</t>
  </si>
  <si>
    <t>16010023909</t>
  </si>
  <si>
    <t>16010014605</t>
  </si>
  <si>
    <t>16010011611</t>
  </si>
  <si>
    <t>小学音乐</t>
  </si>
  <si>
    <t>16010020730</t>
  </si>
  <si>
    <t>16010022719</t>
  </si>
  <si>
    <t>重庆市南岸区南坪四海小学校</t>
  </si>
  <si>
    <t>16010022620</t>
  </si>
  <si>
    <t>16010011126</t>
  </si>
  <si>
    <t>重庆市南岸区南坪实验金科小学校</t>
  </si>
  <si>
    <t>16010011530</t>
  </si>
  <si>
    <t>16010014714</t>
  </si>
  <si>
    <t>16010021603</t>
  </si>
  <si>
    <t>16010020503</t>
  </si>
  <si>
    <t>16010010103</t>
  </si>
  <si>
    <t>小学法语</t>
  </si>
  <si>
    <t>16010022917</t>
  </si>
  <si>
    <t>16010021918</t>
  </si>
  <si>
    <t>南岸怡丰实验学校</t>
  </si>
  <si>
    <t>16010013808</t>
  </si>
  <si>
    <t>重庆市南岸区青龙路小学校</t>
  </si>
  <si>
    <t>16010013624</t>
  </si>
  <si>
    <t>重庆市特殊教育中心</t>
  </si>
  <si>
    <t>16010022721</t>
  </si>
  <si>
    <t>16010024603</t>
  </si>
  <si>
    <t>营销教育</t>
  </si>
  <si>
    <t>16010020620</t>
  </si>
  <si>
    <t>重庆市龙门浩职业中学校</t>
  </si>
  <si>
    <t>中职语文</t>
  </si>
  <si>
    <t>16010022826</t>
  </si>
  <si>
    <t>中职英语</t>
  </si>
  <si>
    <t>16010014102</t>
  </si>
  <si>
    <t>中职舞蹈</t>
  </si>
  <si>
    <t>16010023130</t>
  </si>
  <si>
    <t>中职图形图像制作</t>
  </si>
  <si>
    <t>16010020606</t>
  </si>
  <si>
    <t>中职物联网工程</t>
  </si>
  <si>
    <t>16010023703</t>
  </si>
  <si>
    <t>中职播音主持</t>
  </si>
  <si>
    <t>16010013801</t>
  </si>
  <si>
    <t>重庆市南岸区珊瑚幼儿园</t>
  </si>
  <si>
    <t>学前教育</t>
  </si>
  <si>
    <t>16010011320</t>
  </si>
  <si>
    <t>重庆市南岸区弹子石幼儿园</t>
  </si>
  <si>
    <t>16010012912</t>
  </si>
  <si>
    <t>重庆市南岸区新城幼儿园</t>
  </si>
  <si>
    <t>学前教育（2）</t>
  </si>
  <si>
    <t>16010011628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</si>
</sst>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0"/>
      <name val="黑体"/>
      <family val="0"/>
    </font>
    <font>
      <sz val="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28.00390625" style="0" customWidth="1"/>
    <col min="2" max="2" width="12.7109375" style="0" customWidth="1"/>
    <col min="3" max="3" width="9.7109375" style="0" customWidth="1"/>
    <col min="4" max="10" width="8.57421875" style="0" customWidth="1"/>
    <col min="11" max="11" width="18.421875" style="0" customWidth="1"/>
    <col min="12" max="12" width="5.00390625" style="0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</v>
      </c>
      <c r="B2" s="3" t="s">
        <v>2</v>
      </c>
      <c r="C2" s="4" t="s">
        <v>3</v>
      </c>
      <c r="D2" s="2" t="s">
        <v>4</v>
      </c>
      <c r="E2" s="2"/>
      <c r="F2" s="2" t="s">
        <v>5</v>
      </c>
      <c r="G2" s="2"/>
      <c r="H2" s="5" t="s">
        <v>6</v>
      </c>
      <c r="I2" s="12" t="s">
        <v>7</v>
      </c>
      <c r="J2" s="12"/>
      <c r="K2" s="12" t="s">
        <v>8</v>
      </c>
      <c r="L2" s="13" t="s">
        <v>9</v>
      </c>
    </row>
    <row r="3" spans="1:12" ht="13.5">
      <c r="A3" s="3"/>
      <c r="B3" s="6"/>
      <c r="C3" s="3"/>
      <c r="D3" s="4" t="s">
        <v>10</v>
      </c>
      <c r="E3" s="7">
        <v>0.3</v>
      </c>
      <c r="F3" s="8" t="s">
        <v>10</v>
      </c>
      <c r="G3" s="7">
        <v>0.3</v>
      </c>
      <c r="H3" s="9"/>
      <c r="I3" s="14" t="s">
        <v>10</v>
      </c>
      <c r="J3" s="15" t="s">
        <v>11</v>
      </c>
      <c r="K3" s="12" t="s">
        <v>12</v>
      </c>
      <c r="L3" s="16"/>
    </row>
    <row r="4" spans="1:12" ht="13.5">
      <c r="A4" s="10" t="s">
        <v>13</v>
      </c>
      <c r="B4" s="10" t="s">
        <v>14</v>
      </c>
      <c r="C4" s="10" t="s">
        <v>15</v>
      </c>
      <c r="D4" s="11">
        <v>68.5</v>
      </c>
      <c r="E4" s="11">
        <v>20.55</v>
      </c>
      <c r="F4" s="11">
        <v>91.95</v>
      </c>
      <c r="G4" s="11">
        <v>27.585</v>
      </c>
      <c r="H4" s="11">
        <v>48.135000000000005</v>
      </c>
      <c r="I4" s="11">
        <v>85</v>
      </c>
      <c r="J4" s="17">
        <f aca="true" t="shared" si="0" ref="J4:J67">I4*0.4</f>
        <v>34</v>
      </c>
      <c r="K4" s="17">
        <f aca="true" t="shared" si="1" ref="K4:K67">H4+J4</f>
        <v>82.135</v>
      </c>
      <c r="L4" s="17"/>
    </row>
    <row r="5" spans="1:12" ht="13.5">
      <c r="A5" s="10" t="s">
        <v>13</v>
      </c>
      <c r="B5" s="10" t="s">
        <v>16</v>
      </c>
      <c r="C5" s="10" t="s">
        <v>17</v>
      </c>
      <c r="D5" s="11">
        <v>73</v>
      </c>
      <c r="E5" s="11">
        <v>21.9</v>
      </c>
      <c r="F5" s="11">
        <v>71.3</v>
      </c>
      <c r="G5" s="11">
        <v>21.389999999999997</v>
      </c>
      <c r="H5" s="11">
        <v>43.28999999999999</v>
      </c>
      <c r="I5" s="11">
        <v>89</v>
      </c>
      <c r="J5" s="17">
        <f t="shared" si="0"/>
        <v>35.6</v>
      </c>
      <c r="K5" s="17">
        <f t="shared" si="1"/>
        <v>78.88999999999999</v>
      </c>
      <c r="L5" s="17"/>
    </row>
    <row r="6" spans="1:12" ht="13.5">
      <c r="A6" s="10" t="s">
        <v>18</v>
      </c>
      <c r="B6" s="10" t="s">
        <v>19</v>
      </c>
      <c r="C6" s="10" t="s">
        <v>20</v>
      </c>
      <c r="D6" s="11">
        <v>67</v>
      </c>
      <c r="E6" s="11">
        <v>20.099999999999998</v>
      </c>
      <c r="F6" s="11">
        <v>82.83</v>
      </c>
      <c r="G6" s="11">
        <v>24.849</v>
      </c>
      <c r="H6" s="11">
        <v>44.949</v>
      </c>
      <c r="I6" s="11">
        <v>79.8</v>
      </c>
      <c r="J6" s="17">
        <f t="shared" si="0"/>
        <v>31.92</v>
      </c>
      <c r="K6" s="17">
        <f t="shared" si="1"/>
        <v>76.869</v>
      </c>
      <c r="L6" s="17"/>
    </row>
    <row r="7" spans="1:12" ht="13.5">
      <c r="A7" s="10" t="s">
        <v>21</v>
      </c>
      <c r="B7" s="10" t="s">
        <v>19</v>
      </c>
      <c r="C7" s="10" t="s">
        <v>22</v>
      </c>
      <c r="D7" s="11">
        <v>67</v>
      </c>
      <c r="E7" s="11">
        <v>20.099999999999998</v>
      </c>
      <c r="F7" s="11">
        <v>92.1</v>
      </c>
      <c r="G7" s="11">
        <v>27.63</v>
      </c>
      <c r="H7" s="11">
        <v>47.73</v>
      </c>
      <c r="I7" s="11">
        <v>88.6</v>
      </c>
      <c r="J7" s="17">
        <f t="shared" si="0"/>
        <v>35.44</v>
      </c>
      <c r="K7" s="17">
        <f t="shared" si="1"/>
        <v>83.16999999999999</v>
      </c>
      <c r="L7" s="17"/>
    </row>
    <row r="8" spans="1:12" ht="13.5">
      <c r="A8" s="10" t="s">
        <v>23</v>
      </c>
      <c r="B8" s="10" t="s">
        <v>24</v>
      </c>
      <c r="C8" s="10" t="s">
        <v>25</v>
      </c>
      <c r="D8" s="11">
        <v>65.5</v>
      </c>
      <c r="E8" s="11">
        <v>19.65</v>
      </c>
      <c r="F8" s="11">
        <v>89.96</v>
      </c>
      <c r="G8" s="11">
        <v>26.987999999999996</v>
      </c>
      <c r="H8" s="11">
        <v>46.63799999999999</v>
      </c>
      <c r="I8" s="11">
        <v>75.6</v>
      </c>
      <c r="J8" s="17">
        <f t="shared" si="0"/>
        <v>30.24</v>
      </c>
      <c r="K8" s="17">
        <f t="shared" si="1"/>
        <v>76.87799999999999</v>
      </c>
      <c r="L8" s="17"/>
    </row>
    <row r="9" spans="1:12" ht="13.5">
      <c r="A9" s="10" t="s">
        <v>23</v>
      </c>
      <c r="B9" s="10" t="s">
        <v>26</v>
      </c>
      <c r="C9" s="10" t="s">
        <v>27</v>
      </c>
      <c r="D9" s="11">
        <v>75.5</v>
      </c>
      <c r="E9" s="11">
        <v>22.65</v>
      </c>
      <c r="F9" s="11">
        <v>89</v>
      </c>
      <c r="G9" s="11">
        <v>26.7</v>
      </c>
      <c r="H9" s="11">
        <v>49.349999999999994</v>
      </c>
      <c r="I9" s="11">
        <v>81.2</v>
      </c>
      <c r="J9" s="17">
        <f t="shared" si="0"/>
        <v>32.480000000000004</v>
      </c>
      <c r="K9" s="17">
        <f t="shared" si="1"/>
        <v>81.83</v>
      </c>
      <c r="L9" s="17"/>
    </row>
    <row r="10" spans="1:12" ht="13.5">
      <c r="A10" s="10" t="s">
        <v>28</v>
      </c>
      <c r="B10" s="10" t="s">
        <v>26</v>
      </c>
      <c r="C10" s="10" t="s">
        <v>29</v>
      </c>
      <c r="D10" s="11">
        <v>61</v>
      </c>
      <c r="E10" s="11">
        <v>18.3</v>
      </c>
      <c r="F10" s="11">
        <v>94.85</v>
      </c>
      <c r="G10" s="11">
        <v>28.455</v>
      </c>
      <c r="H10" s="11">
        <v>46.755</v>
      </c>
      <c r="I10" s="11">
        <v>83.8</v>
      </c>
      <c r="J10" s="17">
        <f t="shared" si="0"/>
        <v>33.52</v>
      </c>
      <c r="K10" s="17">
        <f t="shared" si="1"/>
        <v>80.275</v>
      </c>
      <c r="L10" s="17"/>
    </row>
    <row r="11" spans="1:12" ht="13.5">
      <c r="A11" s="10" t="s">
        <v>30</v>
      </c>
      <c r="B11" s="10" t="s">
        <v>31</v>
      </c>
      <c r="C11" s="10" t="s">
        <v>32</v>
      </c>
      <c r="D11" s="11">
        <v>58.5</v>
      </c>
      <c r="E11" s="11">
        <v>17.55</v>
      </c>
      <c r="F11" s="11">
        <v>92.47</v>
      </c>
      <c r="G11" s="11">
        <v>27.741</v>
      </c>
      <c r="H11" s="11">
        <v>45.291</v>
      </c>
      <c r="I11" s="11">
        <v>83.4</v>
      </c>
      <c r="J11" s="17">
        <f t="shared" si="0"/>
        <v>33.36000000000001</v>
      </c>
      <c r="K11" s="17">
        <f t="shared" si="1"/>
        <v>78.65100000000001</v>
      </c>
      <c r="L11" s="17"/>
    </row>
    <row r="12" spans="1:12" ht="13.5">
      <c r="A12" s="10" t="s">
        <v>30</v>
      </c>
      <c r="B12" s="10" t="s">
        <v>33</v>
      </c>
      <c r="C12" s="10" t="s">
        <v>34</v>
      </c>
      <c r="D12" s="11">
        <v>59</v>
      </c>
      <c r="E12" s="11">
        <v>17.7</v>
      </c>
      <c r="F12" s="11">
        <v>90</v>
      </c>
      <c r="G12" s="11">
        <v>27</v>
      </c>
      <c r="H12" s="11">
        <v>44.7</v>
      </c>
      <c r="I12" s="11">
        <v>83.4</v>
      </c>
      <c r="J12" s="17">
        <f t="shared" si="0"/>
        <v>33.36000000000001</v>
      </c>
      <c r="K12" s="17">
        <f t="shared" si="1"/>
        <v>78.06</v>
      </c>
      <c r="L12" s="17"/>
    </row>
    <row r="13" spans="1:12" ht="13.5">
      <c r="A13" s="10" t="s">
        <v>30</v>
      </c>
      <c r="B13" s="10" t="s">
        <v>33</v>
      </c>
      <c r="C13" s="10" t="s">
        <v>35</v>
      </c>
      <c r="D13" s="11">
        <v>63.5</v>
      </c>
      <c r="E13" s="11">
        <v>19.05</v>
      </c>
      <c r="F13" s="11">
        <v>81</v>
      </c>
      <c r="G13" s="11">
        <v>24.3</v>
      </c>
      <c r="H13" s="11">
        <v>43.35</v>
      </c>
      <c r="I13" s="11">
        <v>76.4</v>
      </c>
      <c r="J13" s="17">
        <f t="shared" si="0"/>
        <v>30.560000000000002</v>
      </c>
      <c r="K13" s="17">
        <f t="shared" si="1"/>
        <v>73.91</v>
      </c>
      <c r="L13" s="17"/>
    </row>
    <row r="14" spans="1:12" ht="13.5">
      <c r="A14" s="10" t="s">
        <v>36</v>
      </c>
      <c r="B14" s="10" t="s">
        <v>37</v>
      </c>
      <c r="C14" s="10" t="s">
        <v>38</v>
      </c>
      <c r="D14" s="11">
        <v>71</v>
      </c>
      <c r="E14" s="11">
        <v>21.3</v>
      </c>
      <c r="F14" s="11">
        <v>89.5</v>
      </c>
      <c r="G14" s="11">
        <v>26.85</v>
      </c>
      <c r="H14" s="11">
        <v>48.15</v>
      </c>
      <c r="I14" s="11">
        <v>77.8</v>
      </c>
      <c r="J14" s="17">
        <f t="shared" si="0"/>
        <v>31.12</v>
      </c>
      <c r="K14" s="17">
        <f t="shared" si="1"/>
        <v>79.27</v>
      </c>
      <c r="L14" s="17"/>
    </row>
    <row r="15" spans="1:12" ht="13.5">
      <c r="A15" s="10" t="s">
        <v>36</v>
      </c>
      <c r="B15" s="10" t="s">
        <v>37</v>
      </c>
      <c r="C15" s="10" t="s">
        <v>39</v>
      </c>
      <c r="D15" s="11">
        <v>55</v>
      </c>
      <c r="E15" s="11">
        <v>16.5</v>
      </c>
      <c r="F15" s="11">
        <v>87.5</v>
      </c>
      <c r="G15" s="11">
        <v>26.25</v>
      </c>
      <c r="H15" s="11">
        <v>42.75</v>
      </c>
      <c r="I15" s="11">
        <v>88.2</v>
      </c>
      <c r="J15" s="17">
        <f t="shared" si="0"/>
        <v>35.28</v>
      </c>
      <c r="K15" s="17">
        <f t="shared" si="1"/>
        <v>78.03</v>
      </c>
      <c r="L15" s="17"/>
    </row>
    <row r="16" spans="1:12" ht="13.5">
      <c r="A16" s="10" t="s">
        <v>40</v>
      </c>
      <c r="B16" s="10" t="s">
        <v>41</v>
      </c>
      <c r="C16" s="10" t="s">
        <v>42</v>
      </c>
      <c r="D16" s="11">
        <v>64</v>
      </c>
      <c r="E16" s="11">
        <v>19.2</v>
      </c>
      <c r="F16" s="11">
        <v>89.6</v>
      </c>
      <c r="G16" s="11">
        <v>26.88</v>
      </c>
      <c r="H16" s="11">
        <v>46.08</v>
      </c>
      <c r="I16" s="11">
        <v>80.6</v>
      </c>
      <c r="J16" s="17">
        <f t="shared" si="0"/>
        <v>32.24</v>
      </c>
      <c r="K16" s="17">
        <f t="shared" si="1"/>
        <v>78.32</v>
      </c>
      <c r="L16" s="17"/>
    </row>
    <row r="17" spans="1:12" ht="13.5">
      <c r="A17" s="10" t="s">
        <v>43</v>
      </c>
      <c r="B17" s="10" t="s">
        <v>33</v>
      </c>
      <c r="C17" s="10" t="s">
        <v>44</v>
      </c>
      <c r="D17" s="11">
        <v>72</v>
      </c>
      <c r="E17" s="11">
        <v>21.6</v>
      </c>
      <c r="F17" s="11">
        <v>92.1</v>
      </c>
      <c r="G17" s="11">
        <v>27.63</v>
      </c>
      <c r="H17" s="11">
        <v>49.23</v>
      </c>
      <c r="I17" s="11">
        <v>74.2</v>
      </c>
      <c r="J17" s="17">
        <f t="shared" si="0"/>
        <v>29.680000000000003</v>
      </c>
      <c r="K17" s="17">
        <f t="shared" si="1"/>
        <v>78.91</v>
      </c>
      <c r="L17" s="17"/>
    </row>
    <row r="18" spans="1:12" ht="13.5">
      <c r="A18" s="10" t="s">
        <v>43</v>
      </c>
      <c r="B18" s="10" t="s">
        <v>33</v>
      </c>
      <c r="C18" s="10" t="s">
        <v>45</v>
      </c>
      <c r="D18" s="11">
        <v>62.5</v>
      </c>
      <c r="E18" s="11">
        <v>18.75</v>
      </c>
      <c r="F18" s="11">
        <v>92.3</v>
      </c>
      <c r="G18" s="11">
        <v>27.69</v>
      </c>
      <c r="H18" s="11">
        <v>46.44</v>
      </c>
      <c r="I18" s="11">
        <v>77.4</v>
      </c>
      <c r="J18" s="17">
        <f t="shared" si="0"/>
        <v>30.960000000000004</v>
      </c>
      <c r="K18" s="17">
        <f t="shared" si="1"/>
        <v>77.4</v>
      </c>
      <c r="L18" s="17"/>
    </row>
    <row r="19" spans="1:12" ht="13.5">
      <c r="A19" s="10" t="s">
        <v>43</v>
      </c>
      <c r="B19" s="10" t="s">
        <v>33</v>
      </c>
      <c r="C19" s="10" t="s">
        <v>46</v>
      </c>
      <c r="D19" s="11">
        <v>67.5</v>
      </c>
      <c r="E19" s="11">
        <v>20.25</v>
      </c>
      <c r="F19" s="11">
        <v>88</v>
      </c>
      <c r="G19" s="11">
        <v>26.4</v>
      </c>
      <c r="H19" s="11">
        <v>46.65</v>
      </c>
      <c r="I19" s="11">
        <v>76.8</v>
      </c>
      <c r="J19" s="17">
        <f t="shared" si="0"/>
        <v>30.72</v>
      </c>
      <c r="K19" s="17">
        <f t="shared" si="1"/>
        <v>77.37</v>
      </c>
      <c r="L19" s="17"/>
    </row>
    <row r="20" spans="1:12" ht="13.5">
      <c r="A20" s="10" t="s">
        <v>43</v>
      </c>
      <c r="B20" s="10" t="s">
        <v>41</v>
      </c>
      <c r="C20" s="10" t="s">
        <v>47</v>
      </c>
      <c r="D20" s="11">
        <v>76</v>
      </c>
      <c r="E20" s="11">
        <v>22.8</v>
      </c>
      <c r="F20" s="11">
        <v>90.3</v>
      </c>
      <c r="G20" s="11">
        <v>27.09</v>
      </c>
      <c r="H20" s="11">
        <v>49.89</v>
      </c>
      <c r="I20" s="11">
        <v>83.2</v>
      </c>
      <c r="J20" s="17">
        <f t="shared" si="0"/>
        <v>33.28</v>
      </c>
      <c r="K20" s="17">
        <f t="shared" si="1"/>
        <v>83.17</v>
      </c>
      <c r="L20" s="17"/>
    </row>
    <row r="21" spans="1:12" ht="13.5">
      <c r="A21" s="10" t="s">
        <v>43</v>
      </c>
      <c r="B21" s="10" t="s">
        <v>19</v>
      </c>
      <c r="C21" s="10" t="s">
        <v>48</v>
      </c>
      <c r="D21" s="11">
        <v>74.5</v>
      </c>
      <c r="E21" s="11">
        <v>22.35</v>
      </c>
      <c r="F21" s="11">
        <v>80.06</v>
      </c>
      <c r="G21" s="11">
        <v>24.018</v>
      </c>
      <c r="H21" s="11">
        <v>46.367999999999995</v>
      </c>
      <c r="I21" s="11">
        <v>76.6</v>
      </c>
      <c r="J21" s="17">
        <f t="shared" si="0"/>
        <v>30.64</v>
      </c>
      <c r="K21" s="17">
        <f t="shared" si="1"/>
        <v>77.008</v>
      </c>
      <c r="L21" s="17"/>
    </row>
    <row r="22" spans="1:12" ht="13.5">
      <c r="A22" s="10" t="s">
        <v>43</v>
      </c>
      <c r="B22" s="10" t="s">
        <v>37</v>
      </c>
      <c r="C22" s="10" t="s">
        <v>49</v>
      </c>
      <c r="D22" s="11">
        <v>64</v>
      </c>
      <c r="E22" s="11">
        <v>19.2</v>
      </c>
      <c r="F22" s="11">
        <v>94.61</v>
      </c>
      <c r="G22" s="11">
        <v>28.383</v>
      </c>
      <c r="H22" s="11">
        <v>47.583</v>
      </c>
      <c r="I22" s="11">
        <v>81</v>
      </c>
      <c r="J22" s="17">
        <f t="shared" si="0"/>
        <v>32.4</v>
      </c>
      <c r="K22" s="17">
        <f t="shared" si="1"/>
        <v>79.983</v>
      </c>
      <c r="L22" s="17"/>
    </row>
    <row r="23" spans="1:12" ht="13.5">
      <c r="A23" s="10" t="s">
        <v>50</v>
      </c>
      <c r="B23" s="10" t="s">
        <v>37</v>
      </c>
      <c r="C23" s="10" t="s">
        <v>51</v>
      </c>
      <c r="D23" s="11">
        <v>67</v>
      </c>
      <c r="E23" s="11">
        <v>20.099999999999998</v>
      </c>
      <c r="F23" s="11">
        <v>94.73</v>
      </c>
      <c r="G23" s="11">
        <v>28.419</v>
      </c>
      <c r="H23" s="11">
        <v>48.519</v>
      </c>
      <c r="I23" s="11">
        <v>79</v>
      </c>
      <c r="J23" s="17">
        <f t="shared" si="0"/>
        <v>31.6</v>
      </c>
      <c r="K23" s="17">
        <f t="shared" si="1"/>
        <v>80.119</v>
      </c>
      <c r="L23" s="17"/>
    </row>
    <row r="24" spans="1:12" ht="13.5">
      <c r="A24" s="10" t="s">
        <v>52</v>
      </c>
      <c r="B24" s="10" t="s">
        <v>41</v>
      </c>
      <c r="C24" s="10" t="s">
        <v>53</v>
      </c>
      <c r="D24" s="11">
        <v>68.5</v>
      </c>
      <c r="E24" s="11">
        <v>20.55</v>
      </c>
      <c r="F24" s="11">
        <v>86.6</v>
      </c>
      <c r="G24" s="11">
        <v>25.979999999999997</v>
      </c>
      <c r="H24" s="11">
        <v>46.53</v>
      </c>
      <c r="I24" s="11">
        <v>79.2</v>
      </c>
      <c r="J24" s="17">
        <f t="shared" si="0"/>
        <v>31.680000000000003</v>
      </c>
      <c r="K24" s="17">
        <f t="shared" si="1"/>
        <v>78.21000000000001</v>
      </c>
      <c r="L24" s="17"/>
    </row>
    <row r="25" spans="1:12" ht="13.5">
      <c r="A25" s="10" t="s">
        <v>54</v>
      </c>
      <c r="B25" s="10" t="s">
        <v>31</v>
      </c>
      <c r="C25" s="10" t="s">
        <v>55</v>
      </c>
      <c r="D25" s="11">
        <v>61.5</v>
      </c>
      <c r="E25" s="11">
        <v>18.45</v>
      </c>
      <c r="F25" s="11">
        <v>94.6</v>
      </c>
      <c r="G25" s="11">
        <v>28.38</v>
      </c>
      <c r="H25" s="11">
        <v>46.83</v>
      </c>
      <c r="I25" s="11">
        <v>86.8</v>
      </c>
      <c r="J25" s="17">
        <f t="shared" si="0"/>
        <v>34.72</v>
      </c>
      <c r="K25" s="17">
        <f t="shared" si="1"/>
        <v>81.55</v>
      </c>
      <c r="L25" s="17"/>
    </row>
    <row r="26" spans="1:12" ht="13.5">
      <c r="A26" s="10" t="s">
        <v>56</v>
      </c>
      <c r="B26" s="10" t="s">
        <v>31</v>
      </c>
      <c r="C26" s="10" t="s">
        <v>57</v>
      </c>
      <c r="D26" s="11">
        <v>72.5</v>
      </c>
      <c r="E26" s="11">
        <v>21.75</v>
      </c>
      <c r="F26" s="11">
        <v>82.16</v>
      </c>
      <c r="G26" s="11">
        <v>24.648</v>
      </c>
      <c r="H26" s="11">
        <v>46.397999999999996</v>
      </c>
      <c r="I26" s="11">
        <v>75.4</v>
      </c>
      <c r="J26" s="17">
        <f t="shared" si="0"/>
        <v>30.160000000000004</v>
      </c>
      <c r="K26" s="17">
        <f t="shared" si="1"/>
        <v>76.55799999999999</v>
      </c>
      <c r="L26" s="17"/>
    </row>
    <row r="27" spans="1:12" ht="13.5">
      <c r="A27" s="10" t="s">
        <v>56</v>
      </c>
      <c r="B27" s="10" t="s">
        <v>58</v>
      </c>
      <c r="C27" s="10" t="s">
        <v>59</v>
      </c>
      <c r="D27" s="11">
        <v>60.5</v>
      </c>
      <c r="E27" s="11">
        <v>18.15</v>
      </c>
      <c r="F27" s="11">
        <v>93.6</v>
      </c>
      <c r="G27" s="11">
        <v>28.08</v>
      </c>
      <c r="H27" s="11">
        <v>46.23</v>
      </c>
      <c r="I27" s="11">
        <v>77</v>
      </c>
      <c r="J27" s="17">
        <f t="shared" si="0"/>
        <v>30.8</v>
      </c>
      <c r="K27" s="17">
        <f t="shared" si="1"/>
        <v>77.03</v>
      </c>
      <c r="L27" s="17"/>
    </row>
    <row r="28" spans="1:12" ht="13.5">
      <c r="A28" s="10" t="s">
        <v>60</v>
      </c>
      <c r="B28" s="10" t="s">
        <v>31</v>
      </c>
      <c r="C28" s="10" t="s">
        <v>61</v>
      </c>
      <c r="D28" s="11">
        <v>63.5</v>
      </c>
      <c r="E28" s="11">
        <v>19.05</v>
      </c>
      <c r="F28" s="11">
        <v>79.62</v>
      </c>
      <c r="G28" s="11">
        <v>23.886</v>
      </c>
      <c r="H28" s="11">
        <v>42.936</v>
      </c>
      <c r="I28" s="11">
        <v>78</v>
      </c>
      <c r="J28" s="17">
        <f t="shared" si="0"/>
        <v>31.200000000000003</v>
      </c>
      <c r="K28" s="17">
        <f t="shared" si="1"/>
        <v>74.136</v>
      </c>
      <c r="L28" s="11" t="s">
        <v>62</v>
      </c>
    </row>
    <row r="29" spans="1:12" ht="13.5">
      <c r="A29" s="10" t="s">
        <v>60</v>
      </c>
      <c r="B29" s="10" t="s">
        <v>63</v>
      </c>
      <c r="C29" s="10" t="s">
        <v>64</v>
      </c>
      <c r="D29" s="11">
        <v>67.5</v>
      </c>
      <c r="E29" s="11">
        <v>20.25</v>
      </c>
      <c r="F29" s="11">
        <v>79.38</v>
      </c>
      <c r="G29" s="11">
        <v>23.813999999999997</v>
      </c>
      <c r="H29" s="11">
        <v>44.06399999999999</v>
      </c>
      <c r="I29" s="11">
        <v>83</v>
      </c>
      <c r="J29" s="17">
        <f t="shared" si="0"/>
        <v>33.2</v>
      </c>
      <c r="K29" s="17">
        <f t="shared" si="1"/>
        <v>77.264</v>
      </c>
      <c r="L29" s="17"/>
    </row>
    <row r="30" spans="1:12" ht="13.5">
      <c r="A30" s="10" t="s">
        <v>65</v>
      </c>
      <c r="B30" s="10" t="s">
        <v>31</v>
      </c>
      <c r="C30" s="10" t="s">
        <v>66</v>
      </c>
      <c r="D30" s="11">
        <v>63</v>
      </c>
      <c r="E30" s="11">
        <v>18.9</v>
      </c>
      <c r="F30" s="11">
        <v>84.8</v>
      </c>
      <c r="G30" s="11">
        <v>25.44</v>
      </c>
      <c r="H30" s="11">
        <v>44.34</v>
      </c>
      <c r="I30" s="11">
        <v>73</v>
      </c>
      <c r="J30" s="17">
        <f t="shared" si="0"/>
        <v>29.200000000000003</v>
      </c>
      <c r="K30" s="17">
        <f t="shared" si="1"/>
        <v>73.53999999999999</v>
      </c>
      <c r="L30" s="17"/>
    </row>
    <row r="31" spans="1:12" ht="13.5">
      <c r="A31" s="10" t="s">
        <v>65</v>
      </c>
      <c r="B31" s="10" t="s">
        <v>41</v>
      </c>
      <c r="C31" s="10" t="s">
        <v>67</v>
      </c>
      <c r="D31" s="11">
        <v>55.5</v>
      </c>
      <c r="E31" s="11">
        <v>16.65</v>
      </c>
      <c r="F31" s="11">
        <v>93.6</v>
      </c>
      <c r="G31" s="11">
        <v>28.08</v>
      </c>
      <c r="H31" s="11">
        <v>44.73</v>
      </c>
      <c r="I31" s="11">
        <v>84.4</v>
      </c>
      <c r="J31" s="17">
        <f t="shared" si="0"/>
        <v>33.760000000000005</v>
      </c>
      <c r="K31" s="17">
        <f t="shared" si="1"/>
        <v>78.49000000000001</v>
      </c>
      <c r="L31" s="17"/>
    </row>
    <row r="32" spans="1:12" ht="13.5">
      <c r="A32" s="10" t="s">
        <v>65</v>
      </c>
      <c r="B32" s="10" t="s">
        <v>58</v>
      </c>
      <c r="C32" s="10" t="s">
        <v>68</v>
      </c>
      <c r="D32" s="11">
        <v>68</v>
      </c>
      <c r="E32" s="11">
        <v>20.4</v>
      </c>
      <c r="F32" s="11">
        <v>93.3</v>
      </c>
      <c r="G32" s="11">
        <v>27.99</v>
      </c>
      <c r="H32" s="11">
        <v>48.39</v>
      </c>
      <c r="I32" s="11">
        <v>78.8</v>
      </c>
      <c r="J32" s="17">
        <f t="shared" si="0"/>
        <v>31.52</v>
      </c>
      <c r="K32" s="17">
        <f t="shared" si="1"/>
        <v>79.91</v>
      </c>
      <c r="L32" s="17"/>
    </row>
    <row r="33" spans="1:12" ht="13.5">
      <c r="A33" s="10" t="s">
        <v>65</v>
      </c>
      <c r="B33" s="10" t="s">
        <v>58</v>
      </c>
      <c r="C33" s="10" t="s">
        <v>69</v>
      </c>
      <c r="D33" s="11">
        <v>66.5</v>
      </c>
      <c r="E33" s="11">
        <v>19.95</v>
      </c>
      <c r="F33" s="11">
        <v>81.6</v>
      </c>
      <c r="G33" s="11">
        <v>24.479999999999997</v>
      </c>
      <c r="H33" s="11">
        <v>44.42999999999999</v>
      </c>
      <c r="I33" s="11">
        <v>77</v>
      </c>
      <c r="J33" s="17">
        <f t="shared" si="0"/>
        <v>30.8</v>
      </c>
      <c r="K33" s="17">
        <f t="shared" si="1"/>
        <v>75.22999999999999</v>
      </c>
      <c r="L33" s="17"/>
    </row>
    <row r="34" spans="1:12" ht="13.5">
      <c r="A34" s="10" t="s">
        <v>70</v>
      </c>
      <c r="B34" s="10" t="s">
        <v>31</v>
      </c>
      <c r="C34" s="10" t="s">
        <v>71</v>
      </c>
      <c r="D34" s="11">
        <v>69.5</v>
      </c>
      <c r="E34" s="11">
        <v>20.85</v>
      </c>
      <c r="F34" s="11">
        <v>94</v>
      </c>
      <c r="G34" s="11">
        <v>28.2</v>
      </c>
      <c r="H34" s="11">
        <v>49.05</v>
      </c>
      <c r="I34" s="11">
        <v>73.6</v>
      </c>
      <c r="J34" s="17">
        <f t="shared" si="0"/>
        <v>29.439999999999998</v>
      </c>
      <c r="K34" s="17">
        <f t="shared" si="1"/>
        <v>78.49</v>
      </c>
      <c r="L34" s="17"/>
    </row>
    <row r="35" spans="1:12" ht="13.5">
      <c r="A35" s="10" t="s">
        <v>72</v>
      </c>
      <c r="B35" s="10" t="s">
        <v>31</v>
      </c>
      <c r="C35" s="10" t="s">
        <v>73</v>
      </c>
      <c r="D35" s="11">
        <v>63.5</v>
      </c>
      <c r="E35" s="11">
        <v>19.05</v>
      </c>
      <c r="F35" s="11">
        <v>94.1</v>
      </c>
      <c r="G35" s="11">
        <v>28.229999999999997</v>
      </c>
      <c r="H35" s="11">
        <v>47.28</v>
      </c>
      <c r="I35" s="11">
        <v>86.8</v>
      </c>
      <c r="J35" s="17">
        <f t="shared" si="0"/>
        <v>34.72</v>
      </c>
      <c r="K35" s="17">
        <f t="shared" si="1"/>
        <v>82</v>
      </c>
      <c r="L35" s="17"/>
    </row>
    <row r="36" spans="1:12" ht="13.5">
      <c r="A36" s="10" t="s">
        <v>74</v>
      </c>
      <c r="B36" s="10" t="s">
        <v>31</v>
      </c>
      <c r="C36" s="10" t="s">
        <v>75</v>
      </c>
      <c r="D36" s="11">
        <v>61</v>
      </c>
      <c r="E36" s="11">
        <v>18.3</v>
      </c>
      <c r="F36" s="11">
        <v>92.5</v>
      </c>
      <c r="G36" s="11">
        <v>27.75</v>
      </c>
      <c r="H36" s="11">
        <v>46.05</v>
      </c>
      <c r="I36" s="11">
        <v>83.2</v>
      </c>
      <c r="J36" s="17">
        <f t="shared" si="0"/>
        <v>33.28</v>
      </c>
      <c r="K36" s="17">
        <f t="shared" si="1"/>
        <v>79.33</v>
      </c>
      <c r="L36" s="17"/>
    </row>
    <row r="37" spans="1:12" ht="13.5">
      <c r="A37" s="10" t="s">
        <v>76</v>
      </c>
      <c r="B37" s="10" t="s">
        <v>31</v>
      </c>
      <c r="C37" s="10" t="s">
        <v>77</v>
      </c>
      <c r="D37" s="11">
        <v>74</v>
      </c>
      <c r="E37" s="11">
        <v>22.2</v>
      </c>
      <c r="F37" s="11">
        <v>88.4</v>
      </c>
      <c r="G37" s="11">
        <v>26.52</v>
      </c>
      <c r="H37" s="11">
        <v>48.72</v>
      </c>
      <c r="I37" s="11">
        <v>81.2</v>
      </c>
      <c r="J37" s="17">
        <f t="shared" si="0"/>
        <v>32.480000000000004</v>
      </c>
      <c r="K37" s="17">
        <f t="shared" si="1"/>
        <v>81.2</v>
      </c>
      <c r="L37" s="17"/>
    </row>
    <row r="38" spans="1:12" ht="13.5">
      <c r="A38" s="10" t="s">
        <v>78</v>
      </c>
      <c r="B38" s="10" t="s">
        <v>79</v>
      </c>
      <c r="C38" s="10" t="s">
        <v>80</v>
      </c>
      <c r="D38" s="11">
        <v>59</v>
      </c>
      <c r="E38" s="11">
        <v>17.7</v>
      </c>
      <c r="F38" s="11">
        <v>92</v>
      </c>
      <c r="G38" s="11">
        <v>27.6</v>
      </c>
      <c r="H38" s="11">
        <v>45.3</v>
      </c>
      <c r="I38" s="11">
        <v>79.4</v>
      </c>
      <c r="J38" s="17">
        <f t="shared" si="0"/>
        <v>31.760000000000005</v>
      </c>
      <c r="K38" s="17">
        <f t="shared" si="1"/>
        <v>77.06</v>
      </c>
      <c r="L38" s="17"/>
    </row>
    <row r="39" spans="1:12" ht="13.5">
      <c r="A39" s="10" t="s">
        <v>81</v>
      </c>
      <c r="B39" s="10" t="s">
        <v>31</v>
      </c>
      <c r="C39" s="10" t="s">
        <v>82</v>
      </c>
      <c r="D39" s="11">
        <v>60</v>
      </c>
      <c r="E39" s="11">
        <v>18</v>
      </c>
      <c r="F39" s="11">
        <v>93.92</v>
      </c>
      <c r="G39" s="11">
        <v>28.176</v>
      </c>
      <c r="H39" s="11">
        <v>46.176</v>
      </c>
      <c r="I39" s="11">
        <v>76.2</v>
      </c>
      <c r="J39" s="17">
        <f t="shared" si="0"/>
        <v>30.480000000000004</v>
      </c>
      <c r="K39" s="17">
        <f t="shared" si="1"/>
        <v>76.656</v>
      </c>
      <c r="L39" s="17"/>
    </row>
    <row r="40" spans="1:12" ht="13.5">
      <c r="A40" s="10" t="s">
        <v>83</v>
      </c>
      <c r="B40" s="10" t="s">
        <v>41</v>
      </c>
      <c r="C40" s="10" t="s">
        <v>84</v>
      </c>
      <c r="D40" s="11">
        <v>63</v>
      </c>
      <c r="E40" s="11">
        <v>18.9</v>
      </c>
      <c r="F40" s="11">
        <v>93.13</v>
      </c>
      <c r="G40" s="11">
        <v>27.938999999999997</v>
      </c>
      <c r="H40" s="11">
        <v>46.839</v>
      </c>
      <c r="I40" s="11">
        <v>80.6</v>
      </c>
      <c r="J40" s="17">
        <f t="shared" si="0"/>
        <v>32.24</v>
      </c>
      <c r="K40" s="17">
        <f t="shared" si="1"/>
        <v>79.07900000000001</v>
      </c>
      <c r="L40" s="17"/>
    </row>
    <row r="41" spans="1:12" ht="13.5">
      <c r="A41" s="10" t="s">
        <v>85</v>
      </c>
      <c r="B41" s="10" t="s">
        <v>33</v>
      </c>
      <c r="C41" s="10" t="s">
        <v>86</v>
      </c>
      <c r="D41" s="11">
        <v>72</v>
      </c>
      <c r="E41" s="11">
        <v>21.6</v>
      </c>
      <c r="F41" s="11">
        <v>84.33</v>
      </c>
      <c r="G41" s="11">
        <v>25.299</v>
      </c>
      <c r="H41" s="11">
        <v>46.899</v>
      </c>
      <c r="I41" s="11">
        <v>81.6</v>
      </c>
      <c r="J41" s="17">
        <f t="shared" si="0"/>
        <v>32.64</v>
      </c>
      <c r="K41" s="17">
        <f t="shared" si="1"/>
        <v>79.539</v>
      </c>
      <c r="L41" s="17"/>
    </row>
    <row r="42" spans="1:12" ht="13.5">
      <c r="A42" s="10" t="s">
        <v>87</v>
      </c>
      <c r="B42" s="10" t="s">
        <v>41</v>
      </c>
      <c r="C42" s="10" t="s">
        <v>88</v>
      </c>
      <c r="D42" s="11">
        <v>73.5</v>
      </c>
      <c r="E42" s="11">
        <v>22.05</v>
      </c>
      <c r="F42" s="11">
        <v>81.6</v>
      </c>
      <c r="G42" s="11">
        <v>24.479999999999997</v>
      </c>
      <c r="H42" s="11">
        <v>46.53</v>
      </c>
      <c r="I42" s="11">
        <v>82.6</v>
      </c>
      <c r="J42" s="17">
        <f t="shared" si="0"/>
        <v>33.04</v>
      </c>
      <c r="K42" s="17">
        <f t="shared" si="1"/>
        <v>79.57</v>
      </c>
      <c r="L42" s="17"/>
    </row>
    <row r="43" spans="1:12" ht="13.5">
      <c r="A43" s="10" t="s">
        <v>89</v>
      </c>
      <c r="B43" s="10" t="s">
        <v>31</v>
      </c>
      <c r="C43" s="10" t="s">
        <v>90</v>
      </c>
      <c r="D43" s="11">
        <v>72</v>
      </c>
      <c r="E43" s="11">
        <v>21.6</v>
      </c>
      <c r="F43" s="11">
        <v>78.93</v>
      </c>
      <c r="G43" s="11">
        <v>23.679000000000002</v>
      </c>
      <c r="H43" s="11">
        <v>45.278999999999996</v>
      </c>
      <c r="I43" s="11">
        <v>74</v>
      </c>
      <c r="J43" s="17">
        <f t="shared" si="0"/>
        <v>29.6</v>
      </c>
      <c r="K43" s="17">
        <f t="shared" si="1"/>
        <v>74.87899999999999</v>
      </c>
      <c r="L43" s="17"/>
    </row>
    <row r="44" spans="1:12" ht="13.5">
      <c r="A44" s="10" t="s">
        <v>91</v>
      </c>
      <c r="B44" s="10" t="s">
        <v>31</v>
      </c>
      <c r="C44" s="10" t="s">
        <v>92</v>
      </c>
      <c r="D44" s="11">
        <v>71.5</v>
      </c>
      <c r="E44" s="11">
        <v>21.45</v>
      </c>
      <c r="F44" s="11">
        <v>86.64</v>
      </c>
      <c r="G44" s="11">
        <v>25.992</v>
      </c>
      <c r="H44" s="11">
        <v>47.442</v>
      </c>
      <c r="I44" s="11">
        <v>81.4</v>
      </c>
      <c r="J44" s="17">
        <f t="shared" si="0"/>
        <v>32.56</v>
      </c>
      <c r="K44" s="17">
        <f t="shared" si="1"/>
        <v>80.00200000000001</v>
      </c>
      <c r="L44" s="17"/>
    </row>
    <row r="45" spans="1:12" ht="13.5">
      <c r="A45" s="10" t="s">
        <v>93</v>
      </c>
      <c r="B45" s="10" t="s">
        <v>31</v>
      </c>
      <c r="C45" s="10" t="s">
        <v>94</v>
      </c>
      <c r="D45" s="11">
        <v>69</v>
      </c>
      <c r="E45" s="11">
        <v>20.7</v>
      </c>
      <c r="F45" s="11">
        <v>89.4</v>
      </c>
      <c r="G45" s="11">
        <v>26.82</v>
      </c>
      <c r="H45" s="11">
        <v>47.52</v>
      </c>
      <c r="I45" s="11">
        <v>80.8</v>
      </c>
      <c r="J45" s="17">
        <f t="shared" si="0"/>
        <v>32.32</v>
      </c>
      <c r="K45" s="17">
        <f t="shared" si="1"/>
        <v>79.84</v>
      </c>
      <c r="L45" s="17"/>
    </row>
    <row r="46" spans="1:12" ht="13.5">
      <c r="A46" s="10" t="s">
        <v>93</v>
      </c>
      <c r="B46" s="10" t="s">
        <v>33</v>
      </c>
      <c r="C46" s="10" t="s">
        <v>95</v>
      </c>
      <c r="D46" s="11">
        <v>64.5</v>
      </c>
      <c r="E46" s="11">
        <v>19.349999999999998</v>
      </c>
      <c r="F46" s="11">
        <v>82.4</v>
      </c>
      <c r="G46" s="11">
        <v>24.720000000000002</v>
      </c>
      <c r="H46" s="11">
        <v>44.07</v>
      </c>
      <c r="I46" s="11">
        <v>75.2</v>
      </c>
      <c r="J46" s="17">
        <f t="shared" si="0"/>
        <v>30.080000000000002</v>
      </c>
      <c r="K46" s="17">
        <f t="shared" si="1"/>
        <v>74.15</v>
      </c>
      <c r="L46" s="17"/>
    </row>
    <row r="47" spans="1:12" ht="13.5">
      <c r="A47" s="10" t="s">
        <v>93</v>
      </c>
      <c r="B47" s="10" t="s">
        <v>41</v>
      </c>
      <c r="C47" s="10" t="s">
        <v>96</v>
      </c>
      <c r="D47" s="11">
        <v>74</v>
      </c>
      <c r="E47" s="11">
        <v>22.2</v>
      </c>
      <c r="F47" s="11">
        <v>82.5</v>
      </c>
      <c r="G47" s="11">
        <v>24.75</v>
      </c>
      <c r="H47" s="11">
        <v>46.95</v>
      </c>
      <c r="I47" s="11">
        <v>79.2</v>
      </c>
      <c r="J47" s="17">
        <f t="shared" si="0"/>
        <v>31.680000000000003</v>
      </c>
      <c r="K47" s="17">
        <f t="shared" si="1"/>
        <v>78.63000000000001</v>
      </c>
      <c r="L47" s="17"/>
    </row>
    <row r="48" spans="1:12" ht="13.5">
      <c r="A48" s="10" t="s">
        <v>93</v>
      </c>
      <c r="B48" s="10" t="s">
        <v>97</v>
      </c>
      <c r="C48" s="10" t="s">
        <v>98</v>
      </c>
      <c r="D48" s="11">
        <v>54</v>
      </c>
      <c r="E48" s="11">
        <v>16.2</v>
      </c>
      <c r="F48" s="11">
        <v>84.66</v>
      </c>
      <c r="G48" s="11">
        <v>25.398</v>
      </c>
      <c r="H48" s="11">
        <v>41.598</v>
      </c>
      <c r="I48" s="11">
        <v>74.6</v>
      </c>
      <c r="J48" s="17">
        <f t="shared" si="0"/>
        <v>29.84</v>
      </c>
      <c r="K48" s="17">
        <f t="shared" si="1"/>
        <v>71.438</v>
      </c>
      <c r="L48" s="17"/>
    </row>
    <row r="49" spans="1:12" ht="13.5">
      <c r="A49" s="10" t="s">
        <v>93</v>
      </c>
      <c r="B49" s="10" t="s">
        <v>99</v>
      </c>
      <c r="C49" s="10" t="s">
        <v>100</v>
      </c>
      <c r="D49" s="11">
        <v>62</v>
      </c>
      <c r="E49" s="11">
        <v>18.599999999999998</v>
      </c>
      <c r="F49" s="11">
        <v>90</v>
      </c>
      <c r="G49" s="11">
        <v>27</v>
      </c>
      <c r="H49" s="11">
        <v>45.599999999999994</v>
      </c>
      <c r="I49" s="11">
        <v>86.8</v>
      </c>
      <c r="J49" s="17">
        <f t="shared" si="0"/>
        <v>34.72</v>
      </c>
      <c r="K49" s="17">
        <f t="shared" si="1"/>
        <v>80.32</v>
      </c>
      <c r="L49" s="17"/>
    </row>
    <row r="50" spans="1:12" ht="13.5">
      <c r="A50" s="10" t="s">
        <v>93</v>
      </c>
      <c r="B50" s="10" t="s">
        <v>101</v>
      </c>
      <c r="C50" s="10" t="s">
        <v>102</v>
      </c>
      <c r="D50" s="11">
        <v>69</v>
      </c>
      <c r="E50" s="11">
        <v>20.7</v>
      </c>
      <c r="F50" s="11">
        <v>90.42</v>
      </c>
      <c r="G50" s="11">
        <v>27.126</v>
      </c>
      <c r="H50" s="11">
        <v>47.826</v>
      </c>
      <c r="I50" s="11">
        <v>87</v>
      </c>
      <c r="J50" s="17">
        <f t="shared" si="0"/>
        <v>34.800000000000004</v>
      </c>
      <c r="K50" s="17">
        <f t="shared" si="1"/>
        <v>82.626</v>
      </c>
      <c r="L50" s="17"/>
    </row>
    <row r="51" spans="1:12" ht="13.5">
      <c r="A51" s="10" t="s">
        <v>103</v>
      </c>
      <c r="B51" s="10" t="s">
        <v>31</v>
      </c>
      <c r="C51" s="10" t="s">
        <v>104</v>
      </c>
      <c r="D51" s="11">
        <v>70.5</v>
      </c>
      <c r="E51" s="11">
        <v>21.15</v>
      </c>
      <c r="F51" s="11">
        <v>74</v>
      </c>
      <c r="G51" s="11">
        <v>22.2</v>
      </c>
      <c r="H51" s="11">
        <v>43.349999999999994</v>
      </c>
      <c r="I51" s="11">
        <v>79.8</v>
      </c>
      <c r="J51" s="17">
        <f t="shared" si="0"/>
        <v>31.92</v>
      </c>
      <c r="K51" s="17">
        <f t="shared" si="1"/>
        <v>75.27</v>
      </c>
      <c r="L51" s="11" t="s">
        <v>62</v>
      </c>
    </row>
    <row r="52" spans="1:12" ht="13.5">
      <c r="A52" s="10" t="s">
        <v>103</v>
      </c>
      <c r="B52" s="10" t="s">
        <v>33</v>
      </c>
      <c r="C52" s="10" t="s">
        <v>105</v>
      </c>
      <c r="D52" s="11">
        <v>62</v>
      </c>
      <c r="E52" s="11">
        <v>18.599999999999998</v>
      </c>
      <c r="F52" s="11">
        <v>90.2</v>
      </c>
      <c r="G52" s="11">
        <v>27.06</v>
      </c>
      <c r="H52" s="11">
        <v>45.66</v>
      </c>
      <c r="I52" s="11">
        <v>78.6</v>
      </c>
      <c r="J52" s="17">
        <f t="shared" si="0"/>
        <v>31.439999999999998</v>
      </c>
      <c r="K52" s="17">
        <f t="shared" si="1"/>
        <v>77.1</v>
      </c>
      <c r="L52" s="17"/>
    </row>
    <row r="53" spans="1:12" ht="13.5">
      <c r="A53" s="10" t="s">
        <v>103</v>
      </c>
      <c r="B53" s="10" t="s">
        <v>41</v>
      </c>
      <c r="C53" s="10" t="s">
        <v>106</v>
      </c>
      <c r="D53" s="11">
        <v>81.5</v>
      </c>
      <c r="E53" s="11">
        <v>24.45</v>
      </c>
      <c r="F53" s="11">
        <v>92.6</v>
      </c>
      <c r="G53" s="11">
        <v>27.779999999999998</v>
      </c>
      <c r="H53" s="11">
        <v>52.23</v>
      </c>
      <c r="I53" s="11">
        <v>79</v>
      </c>
      <c r="J53" s="17">
        <f t="shared" si="0"/>
        <v>31.6</v>
      </c>
      <c r="K53" s="17">
        <f t="shared" si="1"/>
        <v>83.83</v>
      </c>
      <c r="L53" s="17"/>
    </row>
    <row r="54" spans="1:12" ht="13.5">
      <c r="A54" s="10" t="s">
        <v>103</v>
      </c>
      <c r="B54" s="10" t="s">
        <v>107</v>
      </c>
      <c r="C54" s="10" t="s">
        <v>108</v>
      </c>
      <c r="D54" s="11">
        <v>69</v>
      </c>
      <c r="E54" s="11">
        <v>20.7</v>
      </c>
      <c r="F54" s="11">
        <v>85.44</v>
      </c>
      <c r="G54" s="11">
        <v>25.631999999999998</v>
      </c>
      <c r="H54" s="11">
        <v>46.331999999999994</v>
      </c>
      <c r="I54" s="11">
        <v>76.2</v>
      </c>
      <c r="J54" s="17">
        <f t="shared" si="0"/>
        <v>30.480000000000004</v>
      </c>
      <c r="K54" s="17">
        <f t="shared" si="1"/>
        <v>76.812</v>
      </c>
      <c r="L54" s="17"/>
    </row>
    <row r="55" spans="1:12" ht="13.5">
      <c r="A55" s="10" t="s">
        <v>103</v>
      </c>
      <c r="B55" s="10" t="s">
        <v>58</v>
      </c>
      <c r="C55" s="10" t="s">
        <v>109</v>
      </c>
      <c r="D55" s="11">
        <v>70</v>
      </c>
      <c r="E55" s="11">
        <v>21</v>
      </c>
      <c r="F55" s="11">
        <v>91</v>
      </c>
      <c r="G55" s="11">
        <v>27.3</v>
      </c>
      <c r="H55" s="11">
        <v>48.3</v>
      </c>
      <c r="I55" s="11">
        <v>77</v>
      </c>
      <c r="J55" s="17">
        <f t="shared" si="0"/>
        <v>30.8</v>
      </c>
      <c r="K55" s="17">
        <f t="shared" si="1"/>
        <v>79.1</v>
      </c>
      <c r="L55" s="17"/>
    </row>
    <row r="56" spans="1:12" ht="13.5">
      <c r="A56" s="10" t="s">
        <v>110</v>
      </c>
      <c r="B56" s="10" t="s">
        <v>41</v>
      </c>
      <c r="C56" s="10" t="s">
        <v>111</v>
      </c>
      <c r="D56" s="11">
        <v>58.5</v>
      </c>
      <c r="E56" s="11">
        <v>17.55</v>
      </c>
      <c r="F56" s="11">
        <v>89</v>
      </c>
      <c r="G56" s="11">
        <v>26.7</v>
      </c>
      <c r="H56" s="11">
        <v>44.25</v>
      </c>
      <c r="I56" s="11">
        <v>87.4</v>
      </c>
      <c r="J56" s="17">
        <f t="shared" si="0"/>
        <v>34.96</v>
      </c>
      <c r="K56" s="17">
        <f t="shared" si="1"/>
        <v>79.21000000000001</v>
      </c>
      <c r="L56" s="17"/>
    </row>
    <row r="57" spans="1:12" ht="13.5">
      <c r="A57" s="10" t="s">
        <v>110</v>
      </c>
      <c r="B57" s="10" t="s">
        <v>107</v>
      </c>
      <c r="C57" s="10" t="s">
        <v>112</v>
      </c>
      <c r="D57" s="11">
        <v>62</v>
      </c>
      <c r="E57" s="11">
        <v>18.599999999999998</v>
      </c>
      <c r="F57" s="11">
        <v>89</v>
      </c>
      <c r="G57" s="11">
        <v>26.7</v>
      </c>
      <c r="H57" s="11">
        <v>45.3</v>
      </c>
      <c r="I57" s="11">
        <v>81.6</v>
      </c>
      <c r="J57" s="17">
        <f t="shared" si="0"/>
        <v>32.64</v>
      </c>
      <c r="K57" s="17">
        <f t="shared" si="1"/>
        <v>77.94</v>
      </c>
      <c r="L57" s="17"/>
    </row>
    <row r="58" spans="1:12" ht="13.5">
      <c r="A58" s="10" t="s">
        <v>113</v>
      </c>
      <c r="B58" s="10" t="s">
        <v>31</v>
      </c>
      <c r="C58" s="10" t="s">
        <v>114</v>
      </c>
      <c r="D58" s="11">
        <v>69.5</v>
      </c>
      <c r="E58" s="11">
        <v>20.85</v>
      </c>
      <c r="F58" s="11">
        <v>89.5</v>
      </c>
      <c r="G58" s="11">
        <v>26.85</v>
      </c>
      <c r="H58" s="11">
        <v>47.7</v>
      </c>
      <c r="I58" s="11">
        <v>82</v>
      </c>
      <c r="J58" s="17">
        <f t="shared" si="0"/>
        <v>32.800000000000004</v>
      </c>
      <c r="K58" s="17">
        <f t="shared" si="1"/>
        <v>80.5</v>
      </c>
      <c r="L58" s="17"/>
    </row>
    <row r="59" spans="1:12" ht="13.5">
      <c r="A59" s="10" t="s">
        <v>113</v>
      </c>
      <c r="B59" s="10" t="s">
        <v>31</v>
      </c>
      <c r="C59" s="10" t="s">
        <v>115</v>
      </c>
      <c r="D59" s="11">
        <v>55</v>
      </c>
      <c r="E59" s="11">
        <v>16.5</v>
      </c>
      <c r="F59" s="11">
        <v>89.5</v>
      </c>
      <c r="G59" s="11">
        <v>26.85</v>
      </c>
      <c r="H59" s="11">
        <v>43.349999999999994</v>
      </c>
      <c r="I59" s="11">
        <v>84.2</v>
      </c>
      <c r="J59" s="17">
        <f t="shared" si="0"/>
        <v>33.68</v>
      </c>
      <c r="K59" s="17">
        <f t="shared" si="1"/>
        <v>77.03</v>
      </c>
      <c r="L59" s="17"/>
    </row>
    <row r="60" spans="1:12" ht="13.5">
      <c r="A60" s="10" t="s">
        <v>113</v>
      </c>
      <c r="B60" s="10" t="s">
        <v>31</v>
      </c>
      <c r="C60" s="10" t="s">
        <v>116</v>
      </c>
      <c r="D60" s="11">
        <v>59</v>
      </c>
      <c r="E60" s="11">
        <v>17.7</v>
      </c>
      <c r="F60" s="11">
        <v>86</v>
      </c>
      <c r="G60" s="11">
        <v>25.8</v>
      </c>
      <c r="H60" s="11">
        <v>43.5</v>
      </c>
      <c r="I60" s="11">
        <v>82.4</v>
      </c>
      <c r="J60" s="17">
        <f t="shared" si="0"/>
        <v>32.96</v>
      </c>
      <c r="K60" s="17">
        <f t="shared" si="1"/>
        <v>76.46000000000001</v>
      </c>
      <c r="L60" s="17"/>
    </row>
    <row r="61" spans="1:12" ht="13.5">
      <c r="A61" s="10" t="s">
        <v>113</v>
      </c>
      <c r="B61" s="10" t="s">
        <v>33</v>
      </c>
      <c r="C61" s="10" t="s">
        <v>117</v>
      </c>
      <c r="D61" s="11">
        <v>59</v>
      </c>
      <c r="E61" s="11">
        <v>17.7</v>
      </c>
      <c r="F61" s="11">
        <v>82.5</v>
      </c>
      <c r="G61" s="11">
        <v>24.75</v>
      </c>
      <c r="H61" s="11">
        <v>42.45</v>
      </c>
      <c r="I61" s="11">
        <v>82.2</v>
      </c>
      <c r="J61" s="17">
        <f t="shared" si="0"/>
        <v>32.88</v>
      </c>
      <c r="K61" s="17">
        <f t="shared" si="1"/>
        <v>75.33000000000001</v>
      </c>
      <c r="L61" s="17"/>
    </row>
    <row r="62" spans="1:12" ht="13.5">
      <c r="A62" s="10" t="s">
        <v>113</v>
      </c>
      <c r="B62" s="10" t="s">
        <v>41</v>
      </c>
      <c r="C62" s="10" t="s">
        <v>118</v>
      </c>
      <c r="D62" s="11">
        <v>69.5</v>
      </c>
      <c r="E62" s="11">
        <v>20.85</v>
      </c>
      <c r="F62" s="11">
        <v>77</v>
      </c>
      <c r="G62" s="11">
        <v>23.1</v>
      </c>
      <c r="H62" s="11">
        <v>43.95</v>
      </c>
      <c r="I62" s="11">
        <v>77.8</v>
      </c>
      <c r="J62" s="17">
        <f t="shared" si="0"/>
        <v>31.12</v>
      </c>
      <c r="K62" s="17">
        <f t="shared" si="1"/>
        <v>75.07</v>
      </c>
      <c r="L62" s="17"/>
    </row>
    <row r="63" spans="1:12" ht="13.5">
      <c r="A63" s="10" t="s">
        <v>113</v>
      </c>
      <c r="B63" s="10" t="s">
        <v>119</v>
      </c>
      <c r="C63" s="10" t="s">
        <v>120</v>
      </c>
      <c r="D63" s="11">
        <v>51</v>
      </c>
      <c r="E63" s="11">
        <v>15.3</v>
      </c>
      <c r="F63" s="11">
        <v>89</v>
      </c>
      <c r="G63" s="11">
        <v>26.7</v>
      </c>
      <c r="H63" s="11">
        <v>42</v>
      </c>
      <c r="I63" s="11">
        <v>87.2</v>
      </c>
      <c r="J63" s="17">
        <f t="shared" si="0"/>
        <v>34.88</v>
      </c>
      <c r="K63" s="17">
        <f t="shared" si="1"/>
        <v>76.88</v>
      </c>
      <c r="L63" s="17"/>
    </row>
    <row r="64" spans="1:12" ht="13.5">
      <c r="A64" s="10" t="s">
        <v>113</v>
      </c>
      <c r="B64" s="10" t="s">
        <v>97</v>
      </c>
      <c r="C64" s="10" t="s">
        <v>121</v>
      </c>
      <c r="D64" s="11">
        <v>59</v>
      </c>
      <c r="E64" s="11">
        <v>17.7</v>
      </c>
      <c r="F64" s="11">
        <v>82.5</v>
      </c>
      <c r="G64" s="11">
        <v>24.75</v>
      </c>
      <c r="H64" s="11">
        <v>42.45</v>
      </c>
      <c r="I64" s="11">
        <v>83.8</v>
      </c>
      <c r="J64" s="17">
        <f t="shared" si="0"/>
        <v>33.52</v>
      </c>
      <c r="K64" s="17">
        <f t="shared" si="1"/>
        <v>75.97</v>
      </c>
      <c r="L64" s="17"/>
    </row>
    <row r="65" spans="1:12" ht="13.5">
      <c r="A65" s="10" t="s">
        <v>122</v>
      </c>
      <c r="B65" s="10" t="s">
        <v>31</v>
      </c>
      <c r="C65" s="10" t="s">
        <v>123</v>
      </c>
      <c r="D65" s="11">
        <v>67</v>
      </c>
      <c r="E65" s="11">
        <v>20.099999999999998</v>
      </c>
      <c r="F65" s="11">
        <v>84.7</v>
      </c>
      <c r="G65" s="11">
        <v>25.41</v>
      </c>
      <c r="H65" s="11">
        <v>45.51</v>
      </c>
      <c r="I65" s="11">
        <v>81.8</v>
      </c>
      <c r="J65" s="17">
        <f t="shared" si="0"/>
        <v>32.72</v>
      </c>
      <c r="K65" s="17">
        <f t="shared" si="1"/>
        <v>78.22999999999999</v>
      </c>
      <c r="L65" s="17"/>
    </row>
    <row r="66" spans="1:12" ht="13.5">
      <c r="A66" s="10" t="s">
        <v>124</v>
      </c>
      <c r="B66" s="10" t="s">
        <v>41</v>
      </c>
      <c r="C66" s="10" t="s">
        <v>125</v>
      </c>
      <c r="D66" s="11">
        <v>80</v>
      </c>
      <c r="E66" s="11">
        <v>24</v>
      </c>
      <c r="F66" s="11">
        <v>85.07</v>
      </c>
      <c r="G66" s="11">
        <v>25.520999999999997</v>
      </c>
      <c r="H66" s="11">
        <v>49.521</v>
      </c>
      <c r="I66" s="11">
        <v>82.4</v>
      </c>
      <c r="J66" s="17">
        <f t="shared" si="0"/>
        <v>32.96</v>
      </c>
      <c r="K66" s="17">
        <f t="shared" si="1"/>
        <v>82.481</v>
      </c>
      <c r="L66" s="17"/>
    </row>
    <row r="67" spans="1:12" ht="13.5">
      <c r="A67" s="10" t="s">
        <v>126</v>
      </c>
      <c r="B67" s="10" t="s">
        <v>14</v>
      </c>
      <c r="C67" s="10" t="s">
        <v>127</v>
      </c>
      <c r="D67" s="11">
        <v>60</v>
      </c>
      <c r="E67" s="11">
        <v>18</v>
      </c>
      <c r="F67" s="11">
        <v>85.9</v>
      </c>
      <c r="G67" s="11">
        <v>25.77</v>
      </c>
      <c r="H67" s="11">
        <v>43.77</v>
      </c>
      <c r="I67" s="11">
        <v>79</v>
      </c>
      <c r="J67" s="17">
        <f t="shared" si="0"/>
        <v>31.6</v>
      </c>
      <c r="K67" s="17">
        <f t="shared" si="1"/>
        <v>75.37</v>
      </c>
      <c r="L67" s="17"/>
    </row>
    <row r="68" spans="1:12" ht="13.5">
      <c r="A68" s="10" t="s">
        <v>126</v>
      </c>
      <c r="B68" s="10" t="s">
        <v>37</v>
      </c>
      <c r="C68" s="10" t="s">
        <v>128</v>
      </c>
      <c r="D68" s="11">
        <v>68.5</v>
      </c>
      <c r="E68" s="11">
        <v>20.55</v>
      </c>
      <c r="F68" s="11">
        <v>91.56</v>
      </c>
      <c r="G68" s="11">
        <v>27.468</v>
      </c>
      <c r="H68" s="11">
        <v>48.018</v>
      </c>
      <c r="I68" s="11">
        <v>82.6</v>
      </c>
      <c r="J68" s="17">
        <f aca="true" t="shared" si="2" ref="J68:J78">I68*0.4</f>
        <v>33.04</v>
      </c>
      <c r="K68" s="17">
        <f aca="true" t="shared" si="3" ref="K68:K78">H68+J68</f>
        <v>81.05799999999999</v>
      </c>
      <c r="L68" s="17"/>
    </row>
    <row r="69" spans="1:12" ht="13.5">
      <c r="A69" s="10" t="s">
        <v>126</v>
      </c>
      <c r="B69" s="10" t="s">
        <v>129</v>
      </c>
      <c r="C69" s="10" t="s">
        <v>130</v>
      </c>
      <c r="D69" s="11">
        <v>66.5</v>
      </c>
      <c r="E69" s="11">
        <v>19.95</v>
      </c>
      <c r="F69" s="11">
        <v>88.76</v>
      </c>
      <c r="G69" s="11">
        <v>26.628</v>
      </c>
      <c r="H69" s="11">
        <v>46.578</v>
      </c>
      <c r="I69" s="11">
        <v>80.8</v>
      </c>
      <c r="J69" s="17">
        <f t="shared" si="2"/>
        <v>32.32</v>
      </c>
      <c r="K69" s="17">
        <f t="shared" si="3"/>
        <v>78.898</v>
      </c>
      <c r="L69" s="17"/>
    </row>
    <row r="70" spans="1:12" ht="13.5">
      <c r="A70" s="10" t="s">
        <v>131</v>
      </c>
      <c r="B70" s="10" t="s">
        <v>132</v>
      </c>
      <c r="C70" s="10" t="s">
        <v>133</v>
      </c>
      <c r="D70" s="11">
        <v>75.5</v>
      </c>
      <c r="E70" s="11">
        <v>22.65</v>
      </c>
      <c r="F70" s="11">
        <v>83.87</v>
      </c>
      <c r="G70" s="11">
        <v>25.161</v>
      </c>
      <c r="H70" s="11">
        <v>47.811</v>
      </c>
      <c r="I70" s="11">
        <v>78.8</v>
      </c>
      <c r="J70" s="17">
        <f t="shared" si="2"/>
        <v>31.52</v>
      </c>
      <c r="K70" s="17">
        <f t="shared" si="3"/>
        <v>79.331</v>
      </c>
      <c r="L70" s="17"/>
    </row>
    <row r="71" spans="1:12" ht="13.5">
      <c r="A71" s="10" t="s">
        <v>131</v>
      </c>
      <c r="B71" s="10" t="s">
        <v>134</v>
      </c>
      <c r="C71" s="10" t="s">
        <v>135</v>
      </c>
      <c r="D71" s="11">
        <v>73.5</v>
      </c>
      <c r="E71" s="11">
        <v>22.05</v>
      </c>
      <c r="F71" s="11">
        <v>87.57</v>
      </c>
      <c r="G71" s="11">
        <v>26.270999999999997</v>
      </c>
      <c r="H71" s="11">
        <v>48.321</v>
      </c>
      <c r="I71" s="11">
        <v>76</v>
      </c>
      <c r="J71" s="17">
        <f t="shared" si="2"/>
        <v>30.400000000000002</v>
      </c>
      <c r="K71" s="17">
        <f t="shared" si="3"/>
        <v>78.721</v>
      </c>
      <c r="L71" s="17"/>
    </row>
    <row r="72" spans="1:12" ht="13.5">
      <c r="A72" s="10" t="s">
        <v>131</v>
      </c>
      <c r="B72" s="10" t="s">
        <v>136</v>
      </c>
      <c r="C72" s="10" t="s">
        <v>137</v>
      </c>
      <c r="D72" s="11">
        <v>64</v>
      </c>
      <c r="E72" s="11">
        <v>19.2</v>
      </c>
      <c r="F72" s="11">
        <v>93.1</v>
      </c>
      <c r="G72" s="11">
        <v>27.929999999999996</v>
      </c>
      <c r="H72" s="11">
        <v>47.13</v>
      </c>
      <c r="I72" s="11">
        <v>82.8</v>
      </c>
      <c r="J72" s="17">
        <f t="shared" si="2"/>
        <v>33.12</v>
      </c>
      <c r="K72" s="17">
        <f t="shared" si="3"/>
        <v>80.25</v>
      </c>
      <c r="L72" s="17"/>
    </row>
    <row r="73" spans="1:12" ht="13.5">
      <c r="A73" s="10" t="s">
        <v>131</v>
      </c>
      <c r="B73" s="10" t="s">
        <v>138</v>
      </c>
      <c r="C73" s="10" t="s">
        <v>139</v>
      </c>
      <c r="D73" s="11">
        <v>62.5</v>
      </c>
      <c r="E73" s="11">
        <v>18.75</v>
      </c>
      <c r="F73" s="11">
        <v>90.47</v>
      </c>
      <c r="G73" s="11">
        <v>27.141</v>
      </c>
      <c r="H73" s="11">
        <v>45.891</v>
      </c>
      <c r="I73" s="11">
        <v>75.4</v>
      </c>
      <c r="J73" s="17">
        <f t="shared" si="2"/>
        <v>30.160000000000004</v>
      </c>
      <c r="K73" s="17">
        <f t="shared" si="3"/>
        <v>76.051</v>
      </c>
      <c r="L73" s="17"/>
    </row>
    <row r="74" spans="1:12" ht="13.5">
      <c r="A74" s="10" t="s">
        <v>131</v>
      </c>
      <c r="B74" s="10" t="s">
        <v>140</v>
      </c>
      <c r="C74" s="10" t="s">
        <v>141</v>
      </c>
      <c r="D74" s="11">
        <v>51.5</v>
      </c>
      <c r="E74" s="11">
        <v>15.45</v>
      </c>
      <c r="F74" s="11">
        <v>91.4</v>
      </c>
      <c r="G74" s="11">
        <v>27.42</v>
      </c>
      <c r="H74" s="11">
        <v>42.87</v>
      </c>
      <c r="I74" s="11">
        <v>81</v>
      </c>
      <c r="J74" s="17">
        <f t="shared" si="2"/>
        <v>32.4</v>
      </c>
      <c r="K74" s="17">
        <f t="shared" si="3"/>
        <v>75.27000000000001</v>
      </c>
      <c r="L74" s="17"/>
    </row>
    <row r="75" spans="1:12" ht="13.5">
      <c r="A75" s="10" t="s">
        <v>131</v>
      </c>
      <c r="B75" s="10" t="s">
        <v>142</v>
      </c>
      <c r="C75" s="10" t="s">
        <v>143</v>
      </c>
      <c r="D75" s="11">
        <v>63</v>
      </c>
      <c r="E75" s="11">
        <v>18.9</v>
      </c>
      <c r="F75" s="11">
        <v>84.67</v>
      </c>
      <c r="G75" s="11">
        <v>25.401</v>
      </c>
      <c r="H75" s="11">
        <v>44.301</v>
      </c>
      <c r="I75" s="11">
        <v>86.2</v>
      </c>
      <c r="J75" s="17">
        <f t="shared" si="2"/>
        <v>34.480000000000004</v>
      </c>
      <c r="K75" s="17">
        <f t="shared" si="3"/>
        <v>78.781</v>
      </c>
      <c r="L75" s="17"/>
    </row>
    <row r="76" spans="1:12" ht="13.5">
      <c r="A76" s="10" t="s">
        <v>144</v>
      </c>
      <c r="B76" s="10" t="s">
        <v>145</v>
      </c>
      <c r="C76" s="10" t="s">
        <v>146</v>
      </c>
      <c r="D76" s="11">
        <v>53.5</v>
      </c>
      <c r="E76" s="11">
        <v>16.05</v>
      </c>
      <c r="F76" s="11">
        <v>93.2</v>
      </c>
      <c r="G76" s="11">
        <v>27.96</v>
      </c>
      <c r="H76" s="11">
        <v>44.010000000000005</v>
      </c>
      <c r="I76" s="11">
        <v>78.4</v>
      </c>
      <c r="J76" s="17">
        <f t="shared" si="2"/>
        <v>31.360000000000003</v>
      </c>
      <c r="K76" s="17">
        <f t="shared" si="3"/>
        <v>75.37</v>
      </c>
      <c r="L76" s="17"/>
    </row>
    <row r="77" spans="1:12" ht="13.5">
      <c r="A77" s="10" t="s">
        <v>147</v>
      </c>
      <c r="B77" s="10" t="s">
        <v>145</v>
      </c>
      <c r="C77" s="10" t="s">
        <v>148</v>
      </c>
      <c r="D77" s="11">
        <v>61</v>
      </c>
      <c r="E77" s="11">
        <v>18.3</v>
      </c>
      <c r="F77" s="11">
        <v>91.82</v>
      </c>
      <c r="G77" s="11">
        <v>27.545999999999996</v>
      </c>
      <c r="H77" s="11">
        <v>45.846</v>
      </c>
      <c r="I77" s="11">
        <v>76.4</v>
      </c>
      <c r="J77" s="17">
        <f t="shared" si="2"/>
        <v>30.560000000000002</v>
      </c>
      <c r="K77" s="17">
        <f t="shared" si="3"/>
        <v>76.406</v>
      </c>
      <c r="L77" s="17"/>
    </row>
    <row r="78" spans="1:12" ht="13.5">
      <c r="A78" s="10" t="s">
        <v>149</v>
      </c>
      <c r="B78" s="10" t="s">
        <v>150</v>
      </c>
      <c r="C78" s="10" t="s">
        <v>151</v>
      </c>
      <c r="D78" s="11">
        <v>62</v>
      </c>
      <c r="E78" s="11">
        <v>18.599999999999998</v>
      </c>
      <c r="F78" s="11">
        <v>92.5</v>
      </c>
      <c r="G78" s="11">
        <v>27.75</v>
      </c>
      <c r="H78" s="11">
        <v>46.349999999999994</v>
      </c>
      <c r="I78" s="11">
        <v>85.6</v>
      </c>
      <c r="J78" s="17">
        <f t="shared" si="2"/>
        <v>34.24</v>
      </c>
      <c r="K78" s="17">
        <f t="shared" si="3"/>
        <v>80.59</v>
      </c>
      <c r="L78" s="17"/>
    </row>
  </sheetData>
  <sheetProtection password="C6B5" sheet="1" formatCells="0" formatColumns="0" formatRows="0" insertColumns="0" insertRows="0" insertHyperlinks="0" deleteColumns="0" deleteRows="0" sort="0" autoFilter="0" pivotTables="0"/>
  <mergeCells count="9">
    <mergeCell ref="A1:L1"/>
    <mergeCell ref="D2:E2"/>
    <mergeCell ref="F2:G2"/>
    <mergeCell ref="I2:J2"/>
    <mergeCell ref="A2:A3"/>
    <mergeCell ref="B2:B3"/>
    <mergeCell ref="C2:C3"/>
    <mergeCell ref="H2:H3"/>
    <mergeCell ref="L2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2016-05-23T02:16:39Z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