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295" windowHeight="7935" tabRatio="80"/>
  </bookViews>
  <sheets>
    <sheet name="公示" sheetId="1" r:id="rId1"/>
  </sheets>
  <definedNames>
    <definedName name="_xlnm._FilterDatabase" localSheetId="0" hidden="1">公示!$A$2:$M$45</definedName>
    <definedName name="_xlnm.Print_Titles" localSheetId="0">公示!$2:$2</definedName>
  </definedNames>
  <calcPr calcId="114210" fullCalcOnLoad="1"/>
</workbook>
</file>

<file path=xl/calcChain.xml><?xml version="1.0" encoding="utf-8"?>
<calcChain xmlns="http://schemas.openxmlformats.org/spreadsheetml/2006/main">
  <c r="J45" i="1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  <c r="K3"/>
  <c r="K7"/>
  <c r="K13"/>
  <c r="K5"/>
  <c r="K11"/>
  <c r="K15"/>
  <c r="K38"/>
  <c r="K6"/>
  <c r="K14"/>
  <c r="K4"/>
  <c r="K12"/>
  <c r="K8"/>
  <c r="K10"/>
  <c r="K17"/>
  <c r="K19"/>
  <c r="K21"/>
  <c r="K23"/>
  <c r="K25"/>
  <c r="K27"/>
  <c r="K29"/>
  <c r="K31"/>
  <c r="K33"/>
  <c r="K35"/>
  <c r="K37"/>
  <c r="K39"/>
  <c r="K41"/>
  <c r="K43"/>
  <c r="K45"/>
  <c r="K9"/>
  <c r="K16"/>
  <c r="K18"/>
  <c r="K22"/>
  <c r="K24"/>
  <c r="K26"/>
  <c r="K28"/>
  <c r="K30"/>
  <c r="K32"/>
  <c r="K34"/>
  <c r="K36"/>
  <c r="K40"/>
  <c r="K42"/>
  <c r="K44"/>
</calcChain>
</file>

<file path=xl/sharedStrings.xml><?xml version="1.0" encoding="utf-8"?>
<sst xmlns="http://schemas.openxmlformats.org/spreadsheetml/2006/main" count="299" uniqueCount="196">
  <si>
    <t>职位名称</t>
  </si>
  <si>
    <t>职位代码</t>
  </si>
  <si>
    <t>姓名</t>
  </si>
  <si>
    <t>顺义区劳动人事争议仲裁院</t>
  </si>
  <si>
    <t>仲裁员</t>
  </si>
  <si>
    <t>821466103</t>
  </si>
  <si>
    <t>杨可欣</t>
  </si>
  <si>
    <t>张莹硕</t>
  </si>
  <si>
    <t>徐微</t>
  </si>
  <si>
    <t>4</t>
  </si>
  <si>
    <t>信息宣传岗</t>
  </si>
  <si>
    <t>821466005</t>
  </si>
  <si>
    <t>冀振栋</t>
  </si>
  <si>
    <t>5</t>
  </si>
  <si>
    <t>信息化管理职位</t>
  </si>
  <si>
    <t>821468102</t>
  </si>
  <si>
    <t>杜鹏</t>
  </si>
  <si>
    <t>6</t>
  </si>
  <si>
    <t>穆娟</t>
  </si>
  <si>
    <t>7</t>
  </si>
  <si>
    <t>马银茹</t>
  </si>
  <si>
    <t>8</t>
  </si>
  <si>
    <t>顺义区城市管理综合行政执法监察局</t>
  </si>
  <si>
    <t>监察员</t>
  </si>
  <si>
    <t>221467906</t>
  </si>
  <si>
    <t>田忠斌</t>
  </si>
  <si>
    <t>9</t>
  </si>
  <si>
    <t>关慧敏</t>
  </si>
  <si>
    <t>10</t>
  </si>
  <si>
    <t>221467907</t>
  </si>
  <si>
    <t>彭雨东</t>
  </si>
  <si>
    <t>11</t>
  </si>
  <si>
    <t>顺义区南彩镇人民政府</t>
  </si>
  <si>
    <t>综合文秘职位</t>
  </si>
  <si>
    <t>221469102</t>
  </si>
  <si>
    <t>席铁全</t>
  </si>
  <si>
    <t>12</t>
  </si>
  <si>
    <t>刘冬梅</t>
  </si>
  <si>
    <t>13</t>
  </si>
  <si>
    <t>原小茜</t>
  </si>
  <si>
    <t>14</t>
  </si>
  <si>
    <t>顺义区住房和城乡建设委员会</t>
  </si>
  <si>
    <t>综合管理职位</t>
  </si>
  <si>
    <t>221466404</t>
  </si>
  <si>
    <t>李兆圆</t>
  </si>
  <si>
    <t>15</t>
  </si>
  <si>
    <t>童木</t>
  </si>
  <si>
    <t>16</t>
  </si>
  <si>
    <t>刘晓媛</t>
  </si>
  <si>
    <t>17</t>
  </si>
  <si>
    <t>顺义区建设工程安全监督站</t>
  </si>
  <si>
    <t>土建工程安全监督管理</t>
  </si>
  <si>
    <t>821466504</t>
  </si>
  <si>
    <t>刘波</t>
  </si>
  <si>
    <t>18</t>
  </si>
  <si>
    <t>李一升</t>
  </si>
  <si>
    <t>19</t>
  </si>
  <si>
    <t>曹新宇</t>
  </si>
  <si>
    <t>20</t>
  </si>
  <si>
    <t>顺义区统计局</t>
  </si>
  <si>
    <t>综合统计职位</t>
  </si>
  <si>
    <t>221467305</t>
  </si>
  <si>
    <t>刘序</t>
  </si>
  <si>
    <t>21</t>
  </si>
  <si>
    <t>张东琪</t>
  </si>
  <si>
    <t>22</t>
  </si>
  <si>
    <t>顺义区市政市容管理委员会</t>
  </si>
  <si>
    <t>燃气行业管理岗位</t>
  </si>
  <si>
    <t>221441901</t>
  </si>
  <si>
    <t>赵宇鹏</t>
  </si>
  <si>
    <t>23</t>
  </si>
  <si>
    <t>环境经济与管理岗</t>
  </si>
  <si>
    <t>821466305</t>
  </si>
  <si>
    <t>张艳丽</t>
  </si>
  <si>
    <t>24</t>
  </si>
  <si>
    <t>孙征</t>
  </si>
  <si>
    <t>25</t>
  </si>
  <si>
    <t>张馨怡</t>
  </si>
  <si>
    <t>26</t>
  </si>
  <si>
    <t>陈曦</t>
  </si>
  <si>
    <t>27</t>
  </si>
  <si>
    <t>张旭</t>
  </si>
  <si>
    <t>28</t>
  </si>
  <si>
    <t>段安琪</t>
  </si>
  <si>
    <t>29</t>
  </si>
  <si>
    <t>徐亚楠</t>
  </si>
  <si>
    <t>30</t>
  </si>
  <si>
    <t>崔玉竹</t>
  </si>
  <si>
    <t>31</t>
  </si>
  <si>
    <t>黄小旋</t>
  </si>
  <si>
    <t>32</t>
  </si>
  <si>
    <t>文秘岗</t>
  </si>
  <si>
    <t>221469502</t>
  </si>
  <si>
    <t>郭玉会</t>
  </si>
  <si>
    <t>33</t>
  </si>
  <si>
    <t>曾春孝</t>
  </si>
  <si>
    <t>34</t>
  </si>
  <si>
    <t>环境监察工作岗</t>
  </si>
  <si>
    <t>821466306</t>
  </si>
  <si>
    <t>张芳然</t>
  </si>
  <si>
    <t>35</t>
  </si>
  <si>
    <t>侯达</t>
  </si>
  <si>
    <t>36</t>
  </si>
  <si>
    <t>常耀卿</t>
  </si>
  <si>
    <t>37</t>
  </si>
  <si>
    <t>姚颖超</t>
  </si>
  <si>
    <t>38</t>
  </si>
  <si>
    <t>方明远</t>
  </si>
  <si>
    <t>39</t>
  </si>
  <si>
    <t>田静</t>
  </si>
  <si>
    <t>40</t>
  </si>
  <si>
    <t>人事管理职位</t>
  </si>
  <si>
    <t>821465902</t>
  </si>
  <si>
    <t>胡建国</t>
  </si>
  <si>
    <t>41</t>
  </si>
  <si>
    <t>高阳</t>
  </si>
  <si>
    <t>42</t>
  </si>
  <si>
    <t>顺义区仁和镇政府</t>
  </si>
  <si>
    <t>综合管理</t>
  </si>
  <si>
    <t>221468404</t>
  </si>
  <si>
    <t>王培霖</t>
  </si>
  <si>
    <t>43</t>
  </si>
  <si>
    <t>规划委员会顺义分局</t>
  </si>
  <si>
    <t>市政交通工程审批职位</t>
  </si>
  <si>
    <t>221468002</t>
  </si>
  <si>
    <t>郑红</t>
  </si>
  <si>
    <t>▲</t>
  </si>
  <si>
    <t>6月17日下午第一场平均分79.05</t>
    <phoneticPr fontId="2" type="noConversion"/>
  </si>
  <si>
    <t>顺义区2016年补充录用公务员面试成绩、综合成绩一览表</t>
    <phoneticPr fontId="2" type="noConversion"/>
  </si>
  <si>
    <t>单位名称</t>
    <phoneticPr fontId="2" type="noConversion"/>
  </si>
  <si>
    <t>报名序号</t>
    <phoneticPr fontId="2" type="noConversion"/>
  </si>
  <si>
    <t>面试合成成绩</t>
    <phoneticPr fontId="2" type="noConversion"/>
  </si>
  <si>
    <t>笔试合成成绩</t>
    <phoneticPr fontId="2" type="noConversion"/>
  </si>
  <si>
    <t>备注</t>
    <phoneticPr fontId="2" type="noConversion"/>
  </si>
  <si>
    <t>1</t>
    <phoneticPr fontId="2" type="noConversion"/>
  </si>
  <si>
    <t>171984</t>
    <phoneticPr fontId="2" type="noConversion"/>
  </si>
  <si>
    <t>6月17日上午第一场平均分80.98</t>
    <phoneticPr fontId="2" type="noConversion"/>
  </si>
  <si>
    <t>2</t>
    <phoneticPr fontId="2" type="noConversion"/>
  </si>
  <si>
    <t>151492</t>
    <phoneticPr fontId="2" type="noConversion"/>
  </si>
  <si>
    <t>181940</t>
    <phoneticPr fontId="2" type="noConversion"/>
  </si>
  <si>
    <t>顺义区社会保险事业
管理中心</t>
    <phoneticPr fontId="2" type="noConversion"/>
  </si>
  <si>
    <t>172251</t>
    <phoneticPr fontId="2" type="noConversion"/>
  </si>
  <si>
    <t>顺义区农村合作经济经营管理站</t>
    <phoneticPr fontId="2" type="noConversion"/>
  </si>
  <si>
    <t>141210</t>
    <phoneticPr fontId="2" type="noConversion"/>
  </si>
  <si>
    <t>167647</t>
    <phoneticPr fontId="2" type="noConversion"/>
  </si>
  <si>
    <t>211728</t>
    <phoneticPr fontId="2" type="noConversion"/>
  </si>
  <si>
    <t>202652</t>
    <phoneticPr fontId="2" type="noConversion"/>
  </si>
  <si>
    <t>203338</t>
    <phoneticPr fontId="2" type="noConversion"/>
  </si>
  <si>
    <t>216088</t>
    <phoneticPr fontId="2" type="noConversion"/>
  </si>
  <si>
    <t>220268</t>
    <phoneticPr fontId="2" type="noConversion"/>
  </si>
  <si>
    <t>163398</t>
    <phoneticPr fontId="2" type="noConversion"/>
  </si>
  <si>
    <t>211079</t>
    <phoneticPr fontId="2" type="noConversion"/>
  </si>
  <si>
    <t>131892</t>
    <phoneticPr fontId="2" type="noConversion"/>
  </si>
  <si>
    <t>198033</t>
    <phoneticPr fontId="2" type="noConversion"/>
  </si>
  <si>
    <t>216360</t>
    <phoneticPr fontId="2" type="noConversion"/>
  </si>
  <si>
    <t>157818</t>
    <phoneticPr fontId="2" type="noConversion"/>
  </si>
  <si>
    <t>177819</t>
    <phoneticPr fontId="2" type="noConversion"/>
  </si>
  <si>
    <t>缺考</t>
    <phoneticPr fontId="2" type="noConversion"/>
  </si>
  <si>
    <t>222001</t>
    <phoneticPr fontId="2" type="noConversion"/>
  </si>
  <si>
    <t>151664</t>
    <phoneticPr fontId="2" type="noConversion"/>
  </si>
  <si>
    <t>132834</t>
    <phoneticPr fontId="2" type="noConversion"/>
  </si>
  <si>
    <t>▲</t>
    <phoneticPr fontId="2" type="noConversion"/>
  </si>
  <si>
    <t>151939</t>
    <phoneticPr fontId="2" type="noConversion"/>
  </si>
  <si>
    <t>顺义区环境保护监察
支队</t>
    <phoneticPr fontId="2" type="noConversion"/>
  </si>
  <si>
    <t>207920</t>
    <phoneticPr fontId="2" type="noConversion"/>
  </si>
  <si>
    <t>6月18日上午第一场平均分78.89</t>
    <phoneticPr fontId="2" type="noConversion"/>
  </si>
  <si>
    <t>164760</t>
    <phoneticPr fontId="2" type="noConversion"/>
  </si>
  <si>
    <t>151187</t>
    <phoneticPr fontId="2" type="noConversion"/>
  </si>
  <si>
    <t>187827</t>
    <phoneticPr fontId="2" type="noConversion"/>
  </si>
  <si>
    <t>167023</t>
    <phoneticPr fontId="2" type="noConversion"/>
  </si>
  <si>
    <t>190831</t>
    <phoneticPr fontId="2" type="noConversion"/>
  </si>
  <si>
    <t>183392</t>
    <phoneticPr fontId="2" type="noConversion"/>
  </si>
  <si>
    <t>181089</t>
    <phoneticPr fontId="2" type="noConversion"/>
  </si>
  <si>
    <t>219540</t>
    <phoneticPr fontId="2" type="noConversion"/>
  </si>
  <si>
    <t>顺义区龙湾屯镇人民
政府</t>
    <phoneticPr fontId="2" type="noConversion"/>
  </si>
  <si>
    <t>201457</t>
    <phoneticPr fontId="2" type="noConversion"/>
  </si>
  <si>
    <t>148977</t>
    <phoneticPr fontId="2" type="noConversion"/>
  </si>
  <si>
    <t>150928</t>
    <phoneticPr fontId="2" type="noConversion"/>
  </si>
  <si>
    <t>6月18日下午第一场平均分78.28</t>
    <phoneticPr fontId="2" type="noConversion"/>
  </si>
  <si>
    <t>226713</t>
    <phoneticPr fontId="2" type="noConversion"/>
  </si>
  <si>
    <t>147281</t>
    <phoneticPr fontId="2" type="noConversion"/>
  </si>
  <si>
    <t>147781</t>
    <phoneticPr fontId="2" type="noConversion"/>
  </si>
  <si>
    <t>142772</t>
    <phoneticPr fontId="2" type="noConversion"/>
  </si>
  <si>
    <t>202177</t>
    <phoneticPr fontId="2" type="noConversion"/>
  </si>
  <si>
    <t>顺义区财政绩效考评
中心</t>
    <phoneticPr fontId="2" type="noConversion"/>
  </si>
  <si>
    <t>173531</t>
    <phoneticPr fontId="2" type="noConversion"/>
  </si>
  <si>
    <t>148108</t>
    <phoneticPr fontId="2" type="noConversion"/>
  </si>
  <si>
    <t>208267</t>
    <phoneticPr fontId="2" type="noConversion"/>
  </si>
  <si>
    <t>186663</t>
    <phoneticPr fontId="2" type="noConversion"/>
  </si>
  <si>
    <t>面试
成绩</t>
    <phoneticPr fontId="2" type="noConversion"/>
  </si>
  <si>
    <t>笔试
成绩</t>
    <phoneticPr fontId="2" type="noConversion"/>
  </si>
  <si>
    <t>汇总
成绩</t>
    <phoneticPr fontId="2" type="noConversion"/>
  </si>
  <si>
    <t>组别及面
试平均分</t>
    <phoneticPr fontId="2" type="noConversion"/>
  </si>
  <si>
    <t>6月17日下午第一场平均分79.05</t>
    <phoneticPr fontId="2" type="noConversion"/>
  </si>
  <si>
    <t>序号</t>
    <phoneticPr fontId="2" type="noConversion"/>
  </si>
  <si>
    <t>3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</si>
</sst>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00000"/>
  </numFmts>
  <fonts count="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31" workbookViewId="0">
      <selection activeCell="A3" sqref="A3:A45"/>
    </sheetView>
  </sheetViews>
  <sheetFormatPr defaultColWidth="20.75" defaultRowHeight="31.5" customHeight="1"/>
  <cols>
    <col min="1" max="1" width="4.375" style="10" customWidth="1"/>
    <col min="2" max="2" width="31" style="10" customWidth="1"/>
    <col min="3" max="3" width="19.25" style="10" customWidth="1"/>
    <col min="4" max="4" width="9.375" style="10" customWidth="1"/>
    <col min="5" max="5" width="7.625" style="10" customWidth="1"/>
    <col min="6" max="6" width="8.5" style="10" customWidth="1"/>
    <col min="7" max="9" width="8.125" style="10" customWidth="1"/>
    <col min="10" max="11" width="8.125" style="11" customWidth="1"/>
    <col min="12" max="12" width="12.125" style="10" customWidth="1"/>
    <col min="13" max="13" width="8.625" style="10" customWidth="1"/>
    <col min="14" max="16384" width="20.75" style="1"/>
  </cols>
  <sheetData>
    <row r="1" spans="1:13" ht="31.5" customHeight="1">
      <c r="A1" s="13" t="s">
        <v>128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1.5" customHeight="1">
      <c r="A2" s="12" t="s">
        <v>194</v>
      </c>
      <c r="B2" s="3" t="s">
        <v>129</v>
      </c>
      <c r="C2" s="3" t="s">
        <v>0</v>
      </c>
      <c r="D2" s="3" t="s">
        <v>1</v>
      </c>
      <c r="E2" s="3" t="s">
        <v>2</v>
      </c>
      <c r="F2" s="3" t="s">
        <v>130</v>
      </c>
      <c r="G2" s="3" t="s">
        <v>189</v>
      </c>
      <c r="H2" s="3" t="s">
        <v>131</v>
      </c>
      <c r="I2" s="3" t="s">
        <v>190</v>
      </c>
      <c r="J2" s="4" t="s">
        <v>132</v>
      </c>
      <c r="K2" s="4" t="s">
        <v>191</v>
      </c>
      <c r="L2" s="4" t="s">
        <v>192</v>
      </c>
      <c r="M2" s="4" t="s">
        <v>133</v>
      </c>
    </row>
    <row r="3" spans="1:13" ht="26.25" customHeight="1">
      <c r="A3" s="2" t="s">
        <v>134</v>
      </c>
      <c r="B3" s="9" t="s">
        <v>3</v>
      </c>
      <c r="C3" s="9" t="s">
        <v>4</v>
      </c>
      <c r="D3" s="9" t="s">
        <v>5</v>
      </c>
      <c r="E3" s="5" t="s">
        <v>6</v>
      </c>
      <c r="F3" s="5" t="s">
        <v>135</v>
      </c>
      <c r="G3" s="6">
        <v>84.6</v>
      </c>
      <c r="H3" s="6">
        <f>G3/2</f>
        <v>42.3</v>
      </c>
      <c r="I3" s="6">
        <v>134.5</v>
      </c>
      <c r="J3" s="7">
        <f>I3/4</f>
        <v>33.625</v>
      </c>
      <c r="K3" s="7">
        <f>H3+J3</f>
        <v>75.924999999999997</v>
      </c>
      <c r="L3" s="14" t="s">
        <v>136</v>
      </c>
      <c r="M3" s="2" t="s">
        <v>126</v>
      </c>
    </row>
    <row r="4" spans="1:13" ht="26.25" customHeight="1">
      <c r="A4" s="2" t="s">
        <v>137</v>
      </c>
      <c r="B4" s="9" t="s">
        <v>3</v>
      </c>
      <c r="C4" s="9" t="s">
        <v>4</v>
      </c>
      <c r="D4" s="9" t="s">
        <v>5</v>
      </c>
      <c r="E4" s="5" t="s">
        <v>7</v>
      </c>
      <c r="F4" s="5" t="s">
        <v>138</v>
      </c>
      <c r="G4" s="6">
        <v>76.400000000000006</v>
      </c>
      <c r="H4" s="6">
        <f t="shared" ref="H4:H45" si="0">G4/2</f>
        <v>38.200000000000003</v>
      </c>
      <c r="I4" s="6">
        <v>130.25</v>
      </c>
      <c r="J4" s="7">
        <f t="shared" ref="J4:J45" si="1">I4/4</f>
        <v>32.5625</v>
      </c>
      <c r="K4" s="7">
        <f t="shared" ref="K4:K45" si="2">H4+J4</f>
        <v>70.762500000000003</v>
      </c>
      <c r="L4" s="14"/>
      <c r="M4" s="2"/>
    </row>
    <row r="5" spans="1:13" ht="26.25" customHeight="1">
      <c r="A5" s="2" t="s">
        <v>195</v>
      </c>
      <c r="B5" s="9" t="s">
        <v>3</v>
      </c>
      <c r="C5" s="9" t="s">
        <v>4</v>
      </c>
      <c r="D5" s="9" t="s">
        <v>5</v>
      </c>
      <c r="E5" s="5" t="s">
        <v>8</v>
      </c>
      <c r="F5" s="5" t="s">
        <v>139</v>
      </c>
      <c r="G5" s="6">
        <v>79.400000000000006</v>
      </c>
      <c r="H5" s="6">
        <f t="shared" si="0"/>
        <v>39.700000000000003</v>
      </c>
      <c r="I5" s="6">
        <v>116.75</v>
      </c>
      <c r="J5" s="7">
        <f t="shared" si="1"/>
        <v>29.1875</v>
      </c>
      <c r="K5" s="7">
        <f t="shared" si="2"/>
        <v>68.887500000000003</v>
      </c>
      <c r="L5" s="14"/>
      <c r="M5" s="2"/>
    </row>
    <row r="6" spans="1:13" ht="26.25" customHeight="1">
      <c r="A6" s="2" t="s">
        <v>9</v>
      </c>
      <c r="B6" s="8" t="s">
        <v>140</v>
      </c>
      <c r="C6" s="9" t="s">
        <v>10</v>
      </c>
      <c r="D6" s="2" t="s">
        <v>11</v>
      </c>
      <c r="E6" s="5" t="s">
        <v>12</v>
      </c>
      <c r="F6" s="5" t="s">
        <v>141</v>
      </c>
      <c r="G6" s="6">
        <v>81.8</v>
      </c>
      <c r="H6" s="6">
        <f t="shared" si="0"/>
        <v>40.9</v>
      </c>
      <c r="I6" s="6">
        <v>138</v>
      </c>
      <c r="J6" s="7">
        <f t="shared" si="1"/>
        <v>34.5</v>
      </c>
      <c r="K6" s="7">
        <f t="shared" si="2"/>
        <v>75.400000000000006</v>
      </c>
      <c r="L6" s="14"/>
      <c r="M6" s="2" t="s">
        <v>126</v>
      </c>
    </row>
    <row r="7" spans="1:13" ht="26.25" customHeight="1">
      <c r="A7" s="2" t="s">
        <v>13</v>
      </c>
      <c r="B7" s="9" t="s">
        <v>142</v>
      </c>
      <c r="C7" s="9" t="s">
        <v>14</v>
      </c>
      <c r="D7" s="9" t="s">
        <v>15</v>
      </c>
      <c r="E7" s="5" t="s">
        <v>16</v>
      </c>
      <c r="F7" s="5" t="s">
        <v>143</v>
      </c>
      <c r="G7" s="6">
        <v>85.2</v>
      </c>
      <c r="H7" s="6">
        <f t="shared" si="0"/>
        <v>42.6</v>
      </c>
      <c r="I7" s="6">
        <v>128</v>
      </c>
      <c r="J7" s="7">
        <f t="shared" si="1"/>
        <v>32</v>
      </c>
      <c r="K7" s="7">
        <f t="shared" si="2"/>
        <v>74.599999999999994</v>
      </c>
      <c r="L7" s="14"/>
      <c r="M7" s="2" t="s">
        <v>126</v>
      </c>
    </row>
    <row r="8" spans="1:13" ht="26.25" customHeight="1">
      <c r="A8" s="2" t="s">
        <v>17</v>
      </c>
      <c r="B8" s="9" t="s">
        <v>142</v>
      </c>
      <c r="C8" s="9" t="s">
        <v>14</v>
      </c>
      <c r="D8" s="9" t="s">
        <v>15</v>
      </c>
      <c r="E8" s="5" t="s">
        <v>18</v>
      </c>
      <c r="F8" s="5" t="s">
        <v>144</v>
      </c>
      <c r="G8" s="6">
        <v>79.8</v>
      </c>
      <c r="H8" s="6">
        <f t="shared" si="0"/>
        <v>39.9</v>
      </c>
      <c r="I8" s="6">
        <v>127.5</v>
      </c>
      <c r="J8" s="7">
        <f t="shared" si="1"/>
        <v>31.875</v>
      </c>
      <c r="K8" s="7">
        <f t="shared" si="2"/>
        <v>71.775000000000006</v>
      </c>
      <c r="L8" s="14"/>
      <c r="M8" s="2"/>
    </row>
    <row r="9" spans="1:13" ht="26.25" customHeight="1">
      <c r="A9" s="2" t="s">
        <v>19</v>
      </c>
      <c r="B9" s="9" t="s">
        <v>142</v>
      </c>
      <c r="C9" s="9" t="s">
        <v>14</v>
      </c>
      <c r="D9" s="9" t="s">
        <v>15</v>
      </c>
      <c r="E9" s="5" t="s">
        <v>20</v>
      </c>
      <c r="F9" s="5" t="s">
        <v>145</v>
      </c>
      <c r="G9" s="6">
        <v>76</v>
      </c>
      <c r="H9" s="6">
        <f t="shared" si="0"/>
        <v>38</v>
      </c>
      <c r="I9" s="6">
        <v>121.5</v>
      </c>
      <c r="J9" s="7">
        <f t="shared" si="1"/>
        <v>30.375</v>
      </c>
      <c r="K9" s="7">
        <f t="shared" si="2"/>
        <v>68.375</v>
      </c>
      <c r="L9" s="14"/>
      <c r="M9" s="2"/>
    </row>
    <row r="10" spans="1:13" ht="26.25" customHeight="1">
      <c r="A10" s="2" t="s">
        <v>21</v>
      </c>
      <c r="B10" s="9" t="s">
        <v>22</v>
      </c>
      <c r="C10" s="9" t="s">
        <v>23</v>
      </c>
      <c r="D10" s="9" t="s">
        <v>24</v>
      </c>
      <c r="E10" s="5" t="s">
        <v>25</v>
      </c>
      <c r="F10" s="5" t="s">
        <v>146</v>
      </c>
      <c r="G10" s="6">
        <v>81</v>
      </c>
      <c r="H10" s="6">
        <f t="shared" si="0"/>
        <v>40.5</v>
      </c>
      <c r="I10" s="6">
        <v>122.25</v>
      </c>
      <c r="J10" s="7">
        <f t="shared" si="1"/>
        <v>30.5625</v>
      </c>
      <c r="K10" s="7">
        <f t="shared" si="2"/>
        <v>71.0625</v>
      </c>
      <c r="L10" s="14"/>
      <c r="M10" s="2" t="s">
        <v>126</v>
      </c>
    </row>
    <row r="11" spans="1:13" ht="26.25" customHeight="1">
      <c r="A11" s="2" t="s">
        <v>26</v>
      </c>
      <c r="B11" s="9" t="s">
        <v>22</v>
      </c>
      <c r="C11" s="9" t="s">
        <v>23</v>
      </c>
      <c r="D11" s="9" t="s">
        <v>24</v>
      </c>
      <c r="E11" s="5" t="s">
        <v>27</v>
      </c>
      <c r="F11" s="5" t="s">
        <v>147</v>
      </c>
      <c r="G11" s="6">
        <v>83.2</v>
      </c>
      <c r="H11" s="6">
        <f t="shared" si="0"/>
        <v>41.6</v>
      </c>
      <c r="I11" s="6">
        <v>114</v>
      </c>
      <c r="J11" s="7">
        <f t="shared" si="1"/>
        <v>28.5</v>
      </c>
      <c r="K11" s="7">
        <f t="shared" si="2"/>
        <v>70.099999999999994</v>
      </c>
      <c r="L11" s="14"/>
      <c r="M11" s="2" t="s">
        <v>126</v>
      </c>
    </row>
    <row r="12" spans="1:13" ht="26.25" customHeight="1">
      <c r="A12" s="2" t="s">
        <v>28</v>
      </c>
      <c r="B12" s="9" t="s">
        <v>22</v>
      </c>
      <c r="C12" s="9" t="s">
        <v>23</v>
      </c>
      <c r="D12" s="2" t="s">
        <v>29</v>
      </c>
      <c r="E12" s="5" t="s">
        <v>30</v>
      </c>
      <c r="F12" s="5" t="s">
        <v>148</v>
      </c>
      <c r="G12" s="6">
        <v>82.4</v>
      </c>
      <c r="H12" s="6">
        <f t="shared" si="0"/>
        <v>41.2</v>
      </c>
      <c r="I12" s="6">
        <v>122.5</v>
      </c>
      <c r="J12" s="7">
        <f t="shared" si="1"/>
        <v>30.625</v>
      </c>
      <c r="K12" s="7">
        <f t="shared" si="2"/>
        <v>71.825000000000003</v>
      </c>
      <c r="L12" s="14"/>
      <c r="M12" s="2" t="s">
        <v>126</v>
      </c>
    </row>
    <row r="13" spans="1:13" ht="26.25" customHeight="1">
      <c r="A13" s="2" t="s">
        <v>31</v>
      </c>
      <c r="B13" s="9" t="s">
        <v>32</v>
      </c>
      <c r="C13" s="9" t="s">
        <v>33</v>
      </c>
      <c r="D13" s="9" t="s">
        <v>34</v>
      </c>
      <c r="E13" s="5" t="s">
        <v>35</v>
      </c>
      <c r="F13" s="5" t="s">
        <v>149</v>
      </c>
      <c r="G13" s="6">
        <v>81.599999999999994</v>
      </c>
      <c r="H13" s="6">
        <f t="shared" si="0"/>
        <v>40.799999999999997</v>
      </c>
      <c r="I13" s="6">
        <v>127.25</v>
      </c>
      <c r="J13" s="7">
        <f t="shared" si="1"/>
        <v>31.8125</v>
      </c>
      <c r="K13" s="7">
        <f t="shared" si="2"/>
        <v>72.612499999999997</v>
      </c>
      <c r="L13" s="14" t="s">
        <v>127</v>
      </c>
      <c r="M13" s="2" t="s">
        <v>126</v>
      </c>
    </row>
    <row r="14" spans="1:13" ht="26.25" customHeight="1">
      <c r="A14" s="2" t="s">
        <v>36</v>
      </c>
      <c r="B14" s="9" t="s">
        <v>32</v>
      </c>
      <c r="C14" s="9" t="s">
        <v>33</v>
      </c>
      <c r="D14" s="9" t="s">
        <v>34</v>
      </c>
      <c r="E14" s="5" t="s">
        <v>37</v>
      </c>
      <c r="F14" s="5" t="s">
        <v>150</v>
      </c>
      <c r="G14" s="6">
        <v>73.8</v>
      </c>
      <c r="H14" s="6">
        <f t="shared" si="0"/>
        <v>36.9</v>
      </c>
      <c r="I14" s="6">
        <v>121</v>
      </c>
      <c r="J14" s="7">
        <f t="shared" si="1"/>
        <v>30.25</v>
      </c>
      <c r="K14" s="7">
        <f t="shared" si="2"/>
        <v>67.150000000000006</v>
      </c>
      <c r="L14" s="14"/>
      <c r="M14" s="2"/>
    </row>
    <row r="15" spans="1:13" ht="26.25" customHeight="1">
      <c r="A15" s="2" t="s">
        <v>38</v>
      </c>
      <c r="B15" s="9" t="s">
        <v>32</v>
      </c>
      <c r="C15" s="9" t="s">
        <v>33</v>
      </c>
      <c r="D15" s="9" t="s">
        <v>34</v>
      </c>
      <c r="E15" s="5" t="s">
        <v>39</v>
      </c>
      <c r="F15" s="5" t="s">
        <v>151</v>
      </c>
      <c r="G15" s="6">
        <v>77</v>
      </c>
      <c r="H15" s="6">
        <f t="shared" si="0"/>
        <v>38.5</v>
      </c>
      <c r="I15" s="6">
        <v>118.75</v>
      </c>
      <c r="J15" s="7">
        <f t="shared" si="1"/>
        <v>29.6875</v>
      </c>
      <c r="K15" s="7">
        <f t="shared" si="2"/>
        <v>68.1875</v>
      </c>
      <c r="L15" s="14"/>
      <c r="M15" s="2"/>
    </row>
    <row r="16" spans="1:13" ht="26.25" customHeight="1">
      <c r="A16" s="2" t="s">
        <v>40</v>
      </c>
      <c r="B16" s="9" t="s">
        <v>41</v>
      </c>
      <c r="C16" s="9" t="s">
        <v>42</v>
      </c>
      <c r="D16" s="9" t="s">
        <v>43</v>
      </c>
      <c r="E16" s="5" t="s">
        <v>44</v>
      </c>
      <c r="F16" s="5" t="s">
        <v>152</v>
      </c>
      <c r="G16" s="6">
        <v>81.599999999999994</v>
      </c>
      <c r="H16" s="6">
        <f t="shared" si="0"/>
        <v>40.799999999999997</v>
      </c>
      <c r="I16" s="6">
        <v>145</v>
      </c>
      <c r="J16" s="7">
        <f t="shared" si="1"/>
        <v>36.25</v>
      </c>
      <c r="K16" s="7">
        <f t="shared" si="2"/>
        <v>77.05</v>
      </c>
      <c r="L16" s="14"/>
      <c r="M16" s="2" t="s">
        <v>126</v>
      </c>
    </row>
    <row r="17" spans="1:13" ht="26.25" customHeight="1">
      <c r="A17" s="2" t="s">
        <v>45</v>
      </c>
      <c r="B17" s="9" t="s">
        <v>41</v>
      </c>
      <c r="C17" s="9" t="s">
        <v>42</v>
      </c>
      <c r="D17" s="9" t="s">
        <v>43</v>
      </c>
      <c r="E17" s="5" t="s">
        <v>46</v>
      </c>
      <c r="F17" s="5" t="s">
        <v>153</v>
      </c>
      <c r="G17" s="6">
        <v>74.400000000000006</v>
      </c>
      <c r="H17" s="6">
        <f t="shared" si="0"/>
        <v>37.200000000000003</v>
      </c>
      <c r="I17" s="6">
        <v>140.5</v>
      </c>
      <c r="J17" s="7">
        <f t="shared" si="1"/>
        <v>35.125</v>
      </c>
      <c r="K17" s="7">
        <f t="shared" si="2"/>
        <v>72.325000000000003</v>
      </c>
      <c r="L17" s="14"/>
      <c r="M17" s="2"/>
    </row>
    <row r="18" spans="1:13" ht="26.25" customHeight="1">
      <c r="A18" s="2" t="s">
        <v>47</v>
      </c>
      <c r="B18" s="9" t="s">
        <v>41</v>
      </c>
      <c r="C18" s="9" t="s">
        <v>42</v>
      </c>
      <c r="D18" s="9" t="s">
        <v>43</v>
      </c>
      <c r="E18" s="5" t="s">
        <v>48</v>
      </c>
      <c r="F18" s="5" t="s">
        <v>154</v>
      </c>
      <c r="G18" s="6">
        <v>76.599999999999994</v>
      </c>
      <c r="H18" s="6">
        <f t="shared" si="0"/>
        <v>38.299999999999997</v>
      </c>
      <c r="I18" s="6">
        <v>132.5</v>
      </c>
      <c r="J18" s="7">
        <f t="shared" si="1"/>
        <v>33.125</v>
      </c>
      <c r="K18" s="7">
        <f t="shared" si="2"/>
        <v>71.424999999999997</v>
      </c>
      <c r="L18" s="14"/>
      <c r="M18" s="2"/>
    </row>
    <row r="19" spans="1:13" ht="26.25" customHeight="1">
      <c r="A19" s="2" t="s">
        <v>49</v>
      </c>
      <c r="B19" s="9" t="s">
        <v>50</v>
      </c>
      <c r="C19" s="9" t="s">
        <v>51</v>
      </c>
      <c r="D19" s="9" t="s">
        <v>52</v>
      </c>
      <c r="E19" s="5" t="s">
        <v>53</v>
      </c>
      <c r="F19" s="5" t="s">
        <v>155</v>
      </c>
      <c r="G19" s="6">
        <v>79.2</v>
      </c>
      <c r="H19" s="6">
        <f t="shared" si="0"/>
        <v>39.6</v>
      </c>
      <c r="I19" s="6">
        <v>125.75</v>
      </c>
      <c r="J19" s="7">
        <f t="shared" si="1"/>
        <v>31.4375</v>
      </c>
      <c r="K19" s="7">
        <f t="shared" si="2"/>
        <v>71.037499999999994</v>
      </c>
      <c r="L19" s="14" t="s">
        <v>193</v>
      </c>
      <c r="M19" s="2" t="s">
        <v>126</v>
      </c>
    </row>
    <row r="20" spans="1:13" ht="26.25" customHeight="1">
      <c r="A20" s="2" t="s">
        <v>54</v>
      </c>
      <c r="B20" s="9" t="s">
        <v>50</v>
      </c>
      <c r="C20" s="9" t="s">
        <v>51</v>
      </c>
      <c r="D20" s="9" t="s">
        <v>52</v>
      </c>
      <c r="E20" s="5" t="s">
        <v>55</v>
      </c>
      <c r="F20" s="5" t="s">
        <v>156</v>
      </c>
      <c r="G20" s="6">
        <v>0</v>
      </c>
      <c r="H20" s="6">
        <f t="shared" si="0"/>
        <v>0</v>
      </c>
      <c r="I20" s="6">
        <v>119.75</v>
      </c>
      <c r="J20" s="7">
        <f t="shared" si="1"/>
        <v>29.9375</v>
      </c>
      <c r="K20" s="7" t="s">
        <v>157</v>
      </c>
      <c r="L20" s="14"/>
      <c r="M20" s="2"/>
    </row>
    <row r="21" spans="1:13" ht="26.25" customHeight="1">
      <c r="A21" s="2" t="s">
        <v>56</v>
      </c>
      <c r="B21" s="9" t="s">
        <v>50</v>
      </c>
      <c r="C21" s="9" t="s">
        <v>51</v>
      </c>
      <c r="D21" s="9" t="s">
        <v>52</v>
      </c>
      <c r="E21" s="5" t="s">
        <v>57</v>
      </c>
      <c r="F21" s="5" t="s">
        <v>158</v>
      </c>
      <c r="G21" s="6">
        <v>76.2</v>
      </c>
      <c r="H21" s="6">
        <f t="shared" si="0"/>
        <v>38.1</v>
      </c>
      <c r="I21" s="6">
        <v>119.75</v>
      </c>
      <c r="J21" s="7">
        <f t="shared" si="1"/>
        <v>29.9375</v>
      </c>
      <c r="K21" s="7">
        <f t="shared" si="2"/>
        <v>68.037499999999994</v>
      </c>
      <c r="L21" s="14"/>
      <c r="M21" s="2"/>
    </row>
    <row r="22" spans="1:13" ht="26.25" customHeight="1">
      <c r="A22" s="2" t="s">
        <v>58</v>
      </c>
      <c r="B22" s="9" t="s">
        <v>59</v>
      </c>
      <c r="C22" s="9" t="s">
        <v>60</v>
      </c>
      <c r="D22" s="9" t="s">
        <v>61</v>
      </c>
      <c r="E22" s="5" t="s">
        <v>62</v>
      </c>
      <c r="F22" s="5" t="s">
        <v>159</v>
      </c>
      <c r="G22" s="6">
        <v>82.6</v>
      </c>
      <c r="H22" s="6">
        <f t="shared" si="0"/>
        <v>41.3</v>
      </c>
      <c r="I22" s="6">
        <v>132.75</v>
      </c>
      <c r="J22" s="7">
        <f t="shared" si="1"/>
        <v>33.1875</v>
      </c>
      <c r="K22" s="7">
        <f t="shared" si="2"/>
        <v>74.487499999999997</v>
      </c>
      <c r="L22" s="14"/>
      <c r="M22" s="2" t="s">
        <v>126</v>
      </c>
    </row>
    <row r="23" spans="1:13" ht="26.25" customHeight="1">
      <c r="A23" s="2" t="s">
        <v>63</v>
      </c>
      <c r="B23" s="9" t="s">
        <v>59</v>
      </c>
      <c r="C23" s="9" t="s">
        <v>60</v>
      </c>
      <c r="D23" s="9" t="s">
        <v>61</v>
      </c>
      <c r="E23" s="5" t="s">
        <v>64</v>
      </c>
      <c r="F23" s="5" t="s">
        <v>160</v>
      </c>
      <c r="G23" s="6">
        <v>82.6</v>
      </c>
      <c r="H23" s="6">
        <f t="shared" si="0"/>
        <v>41.3</v>
      </c>
      <c r="I23" s="6">
        <v>122.75</v>
      </c>
      <c r="J23" s="7">
        <f t="shared" si="1"/>
        <v>30.6875</v>
      </c>
      <c r="K23" s="7">
        <f t="shared" si="2"/>
        <v>71.987499999999997</v>
      </c>
      <c r="L23" s="14"/>
      <c r="M23" s="2" t="s">
        <v>161</v>
      </c>
    </row>
    <row r="24" spans="1:13" ht="26.25" customHeight="1">
      <c r="A24" s="2" t="s">
        <v>65</v>
      </c>
      <c r="B24" s="9" t="s">
        <v>66</v>
      </c>
      <c r="C24" s="9" t="s">
        <v>67</v>
      </c>
      <c r="D24" s="2" t="s">
        <v>68</v>
      </c>
      <c r="E24" s="5" t="s">
        <v>69</v>
      </c>
      <c r="F24" s="5" t="s">
        <v>162</v>
      </c>
      <c r="G24" s="6">
        <v>84</v>
      </c>
      <c r="H24" s="6">
        <f t="shared" si="0"/>
        <v>42</v>
      </c>
      <c r="I24" s="6">
        <v>126.5</v>
      </c>
      <c r="J24" s="7">
        <f t="shared" si="1"/>
        <v>31.625</v>
      </c>
      <c r="K24" s="7">
        <f t="shared" si="2"/>
        <v>73.625</v>
      </c>
      <c r="L24" s="14"/>
      <c r="M24" s="2" t="s">
        <v>126</v>
      </c>
    </row>
    <row r="25" spans="1:13" ht="26.25" customHeight="1">
      <c r="A25" s="2" t="s">
        <v>70</v>
      </c>
      <c r="B25" s="8" t="s">
        <v>163</v>
      </c>
      <c r="C25" s="9" t="s">
        <v>71</v>
      </c>
      <c r="D25" s="9" t="s">
        <v>72</v>
      </c>
      <c r="E25" s="5" t="s">
        <v>73</v>
      </c>
      <c r="F25" s="5" t="s">
        <v>164</v>
      </c>
      <c r="G25" s="6">
        <v>78</v>
      </c>
      <c r="H25" s="6">
        <f t="shared" si="0"/>
        <v>39</v>
      </c>
      <c r="I25" s="6">
        <v>145.25</v>
      </c>
      <c r="J25" s="7">
        <f t="shared" si="1"/>
        <v>36.3125</v>
      </c>
      <c r="K25" s="7">
        <f t="shared" si="2"/>
        <v>75.3125</v>
      </c>
      <c r="L25" s="14" t="s">
        <v>165</v>
      </c>
      <c r="M25" s="2" t="s">
        <v>161</v>
      </c>
    </row>
    <row r="26" spans="1:13" ht="26.25" customHeight="1">
      <c r="A26" s="2" t="s">
        <v>74</v>
      </c>
      <c r="B26" s="8" t="s">
        <v>163</v>
      </c>
      <c r="C26" s="9" t="s">
        <v>71</v>
      </c>
      <c r="D26" s="9" t="s">
        <v>72</v>
      </c>
      <c r="E26" s="5" t="s">
        <v>75</v>
      </c>
      <c r="F26" s="5" t="s">
        <v>166</v>
      </c>
      <c r="G26" s="6">
        <v>80.8</v>
      </c>
      <c r="H26" s="6">
        <f t="shared" si="0"/>
        <v>40.4</v>
      </c>
      <c r="I26" s="6">
        <v>144.5</v>
      </c>
      <c r="J26" s="7">
        <f t="shared" si="1"/>
        <v>36.125</v>
      </c>
      <c r="K26" s="7">
        <f t="shared" si="2"/>
        <v>76.525000000000006</v>
      </c>
      <c r="L26" s="14"/>
      <c r="M26" s="2" t="s">
        <v>161</v>
      </c>
    </row>
    <row r="27" spans="1:13" ht="26.25" customHeight="1">
      <c r="A27" s="2" t="s">
        <v>76</v>
      </c>
      <c r="B27" s="8" t="s">
        <v>163</v>
      </c>
      <c r="C27" s="9" t="s">
        <v>71</v>
      </c>
      <c r="D27" s="9" t="s">
        <v>72</v>
      </c>
      <c r="E27" s="5" t="s">
        <v>77</v>
      </c>
      <c r="F27" s="5" t="s">
        <v>167</v>
      </c>
      <c r="G27" s="6">
        <v>79.599999999999994</v>
      </c>
      <c r="H27" s="6">
        <f t="shared" si="0"/>
        <v>39.799999999999997</v>
      </c>
      <c r="I27" s="6">
        <v>133.75</v>
      </c>
      <c r="J27" s="7">
        <f t="shared" si="1"/>
        <v>33.4375</v>
      </c>
      <c r="K27" s="7">
        <f t="shared" si="2"/>
        <v>73.237499999999997</v>
      </c>
      <c r="L27" s="14"/>
      <c r="M27" s="2" t="s">
        <v>161</v>
      </c>
    </row>
    <row r="28" spans="1:13" ht="26.25" customHeight="1">
      <c r="A28" s="2" t="s">
        <v>78</v>
      </c>
      <c r="B28" s="8" t="s">
        <v>163</v>
      </c>
      <c r="C28" s="9" t="s">
        <v>71</v>
      </c>
      <c r="D28" s="9" t="s">
        <v>72</v>
      </c>
      <c r="E28" s="5" t="s">
        <v>79</v>
      </c>
      <c r="F28" s="5" t="s">
        <v>168</v>
      </c>
      <c r="G28" s="6">
        <v>78.8</v>
      </c>
      <c r="H28" s="6">
        <f t="shared" si="0"/>
        <v>39.4</v>
      </c>
      <c r="I28" s="6">
        <v>131</v>
      </c>
      <c r="J28" s="7">
        <f t="shared" si="1"/>
        <v>32.75</v>
      </c>
      <c r="K28" s="7">
        <f t="shared" si="2"/>
        <v>72.150000000000006</v>
      </c>
      <c r="L28" s="14"/>
      <c r="M28" s="2"/>
    </row>
    <row r="29" spans="1:13" ht="26.25" customHeight="1">
      <c r="A29" s="2" t="s">
        <v>80</v>
      </c>
      <c r="B29" s="8" t="s">
        <v>163</v>
      </c>
      <c r="C29" s="9" t="s">
        <v>71</v>
      </c>
      <c r="D29" s="9" t="s">
        <v>72</v>
      </c>
      <c r="E29" s="5" t="s">
        <v>81</v>
      </c>
      <c r="F29" s="5" t="s">
        <v>169</v>
      </c>
      <c r="G29" s="6">
        <v>80.400000000000006</v>
      </c>
      <c r="H29" s="6">
        <f t="shared" si="0"/>
        <v>40.200000000000003</v>
      </c>
      <c r="I29" s="6">
        <v>129</v>
      </c>
      <c r="J29" s="7">
        <f t="shared" si="1"/>
        <v>32.25</v>
      </c>
      <c r="K29" s="7">
        <f t="shared" si="2"/>
        <v>72.45</v>
      </c>
      <c r="L29" s="14"/>
      <c r="M29" s="2"/>
    </row>
    <row r="30" spans="1:13" ht="26.25" customHeight="1">
      <c r="A30" s="2" t="s">
        <v>82</v>
      </c>
      <c r="B30" s="8" t="s">
        <v>163</v>
      </c>
      <c r="C30" s="9" t="s">
        <v>71</v>
      </c>
      <c r="D30" s="9" t="s">
        <v>72</v>
      </c>
      <c r="E30" s="5" t="s">
        <v>83</v>
      </c>
      <c r="F30" s="5" t="s">
        <v>170</v>
      </c>
      <c r="G30" s="6">
        <v>81.8</v>
      </c>
      <c r="H30" s="6">
        <f t="shared" si="0"/>
        <v>40.9</v>
      </c>
      <c r="I30" s="6">
        <v>126</v>
      </c>
      <c r="J30" s="7">
        <f t="shared" si="1"/>
        <v>31.5</v>
      </c>
      <c r="K30" s="7">
        <f t="shared" si="2"/>
        <v>72.400000000000006</v>
      </c>
      <c r="L30" s="14"/>
      <c r="M30" s="2"/>
    </row>
    <row r="31" spans="1:13" ht="26.25" customHeight="1">
      <c r="A31" s="2" t="s">
        <v>84</v>
      </c>
      <c r="B31" s="8" t="s">
        <v>163</v>
      </c>
      <c r="C31" s="9" t="s">
        <v>71</v>
      </c>
      <c r="D31" s="9" t="s">
        <v>72</v>
      </c>
      <c r="E31" s="5" t="s">
        <v>85</v>
      </c>
      <c r="F31" s="5" t="s">
        <v>171</v>
      </c>
      <c r="G31" s="6">
        <v>80</v>
      </c>
      <c r="H31" s="6">
        <f t="shared" si="0"/>
        <v>40</v>
      </c>
      <c r="I31" s="6">
        <v>124</v>
      </c>
      <c r="J31" s="7">
        <f t="shared" si="1"/>
        <v>31</v>
      </c>
      <c r="K31" s="7">
        <f t="shared" si="2"/>
        <v>71</v>
      </c>
      <c r="L31" s="14"/>
      <c r="M31" s="2"/>
    </row>
    <row r="32" spans="1:13" ht="26.25" customHeight="1">
      <c r="A32" s="2" t="s">
        <v>86</v>
      </c>
      <c r="B32" s="8" t="s">
        <v>163</v>
      </c>
      <c r="C32" s="9" t="s">
        <v>71</v>
      </c>
      <c r="D32" s="9" t="s">
        <v>72</v>
      </c>
      <c r="E32" s="5" t="s">
        <v>87</v>
      </c>
      <c r="F32" s="5" t="s">
        <v>172</v>
      </c>
      <c r="G32" s="6">
        <v>75.400000000000006</v>
      </c>
      <c r="H32" s="6">
        <f t="shared" si="0"/>
        <v>37.700000000000003</v>
      </c>
      <c r="I32" s="6">
        <v>123.25</v>
      </c>
      <c r="J32" s="7">
        <f t="shared" si="1"/>
        <v>30.8125</v>
      </c>
      <c r="K32" s="7">
        <f t="shared" si="2"/>
        <v>68.512500000000003</v>
      </c>
      <c r="L32" s="14"/>
      <c r="M32" s="2"/>
    </row>
    <row r="33" spans="1:13" ht="26.25" customHeight="1">
      <c r="A33" s="2" t="s">
        <v>88</v>
      </c>
      <c r="B33" s="8" t="s">
        <v>163</v>
      </c>
      <c r="C33" s="9" t="s">
        <v>71</v>
      </c>
      <c r="D33" s="9" t="s">
        <v>72</v>
      </c>
      <c r="E33" s="5" t="s">
        <v>89</v>
      </c>
      <c r="F33" s="5" t="s">
        <v>173</v>
      </c>
      <c r="G33" s="6">
        <v>75.2</v>
      </c>
      <c r="H33" s="6">
        <f t="shared" si="0"/>
        <v>37.6</v>
      </c>
      <c r="I33" s="6">
        <v>122.5</v>
      </c>
      <c r="J33" s="7">
        <f t="shared" si="1"/>
        <v>30.625</v>
      </c>
      <c r="K33" s="7">
        <f t="shared" si="2"/>
        <v>68.224999999999994</v>
      </c>
      <c r="L33" s="14"/>
      <c r="M33" s="2"/>
    </row>
    <row r="34" spans="1:13" ht="26.25" customHeight="1">
      <c r="A34" s="2" t="s">
        <v>90</v>
      </c>
      <c r="B34" s="8" t="s">
        <v>174</v>
      </c>
      <c r="C34" s="9" t="s">
        <v>91</v>
      </c>
      <c r="D34" s="9" t="s">
        <v>92</v>
      </c>
      <c r="E34" s="5" t="s">
        <v>93</v>
      </c>
      <c r="F34" s="5" t="s">
        <v>175</v>
      </c>
      <c r="G34" s="6">
        <v>75</v>
      </c>
      <c r="H34" s="6">
        <f t="shared" si="0"/>
        <v>37.5</v>
      </c>
      <c r="I34" s="6">
        <v>136.75</v>
      </c>
      <c r="J34" s="7">
        <f t="shared" si="1"/>
        <v>34.1875</v>
      </c>
      <c r="K34" s="7">
        <f t="shared" si="2"/>
        <v>71.6875</v>
      </c>
      <c r="L34" s="14"/>
      <c r="M34" s="2"/>
    </row>
    <row r="35" spans="1:13" ht="26.25" customHeight="1">
      <c r="A35" s="2" t="s">
        <v>94</v>
      </c>
      <c r="B35" s="8" t="s">
        <v>174</v>
      </c>
      <c r="C35" s="9" t="s">
        <v>91</v>
      </c>
      <c r="D35" s="9" t="s">
        <v>92</v>
      </c>
      <c r="E35" s="5" t="s">
        <v>95</v>
      </c>
      <c r="F35" s="5" t="s">
        <v>176</v>
      </c>
      <c r="G35" s="6">
        <v>82.8</v>
      </c>
      <c r="H35" s="6">
        <f t="shared" si="0"/>
        <v>41.4</v>
      </c>
      <c r="I35" s="6">
        <v>131.25</v>
      </c>
      <c r="J35" s="7">
        <f t="shared" si="1"/>
        <v>32.8125</v>
      </c>
      <c r="K35" s="7">
        <f t="shared" si="2"/>
        <v>74.212500000000006</v>
      </c>
      <c r="L35" s="14"/>
      <c r="M35" s="2" t="s">
        <v>161</v>
      </c>
    </row>
    <row r="36" spans="1:13" ht="26.25" customHeight="1">
      <c r="A36" s="2" t="s">
        <v>96</v>
      </c>
      <c r="B36" s="8" t="s">
        <v>163</v>
      </c>
      <c r="C36" s="9" t="s">
        <v>97</v>
      </c>
      <c r="D36" s="9" t="s">
        <v>98</v>
      </c>
      <c r="E36" s="5" t="s">
        <v>99</v>
      </c>
      <c r="F36" s="5" t="s">
        <v>177</v>
      </c>
      <c r="G36" s="6">
        <v>73.599999999999994</v>
      </c>
      <c r="H36" s="6">
        <f t="shared" si="0"/>
        <v>36.799999999999997</v>
      </c>
      <c r="I36" s="6">
        <v>134.25</v>
      </c>
      <c r="J36" s="7">
        <f t="shared" si="1"/>
        <v>33.5625</v>
      </c>
      <c r="K36" s="7">
        <f t="shared" si="2"/>
        <v>70.362499999999997</v>
      </c>
      <c r="L36" s="14" t="s">
        <v>178</v>
      </c>
      <c r="M36" s="2"/>
    </row>
    <row r="37" spans="1:13" ht="26.25" customHeight="1">
      <c r="A37" s="2" t="s">
        <v>100</v>
      </c>
      <c r="B37" s="8" t="s">
        <v>163</v>
      </c>
      <c r="C37" s="9" t="s">
        <v>97</v>
      </c>
      <c r="D37" s="9" t="s">
        <v>98</v>
      </c>
      <c r="E37" s="5" t="s">
        <v>101</v>
      </c>
      <c r="F37" s="5" t="s">
        <v>179</v>
      </c>
      <c r="G37" s="6">
        <v>82.2</v>
      </c>
      <c r="H37" s="6">
        <f t="shared" si="0"/>
        <v>41.1</v>
      </c>
      <c r="I37" s="6">
        <v>131</v>
      </c>
      <c r="J37" s="7">
        <f t="shared" si="1"/>
        <v>32.75</v>
      </c>
      <c r="K37" s="7">
        <f t="shared" si="2"/>
        <v>73.849999999999994</v>
      </c>
      <c r="L37" s="14"/>
      <c r="M37" s="2" t="s">
        <v>161</v>
      </c>
    </row>
    <row r="38" spans="1:13" ht="26.25" customHeight="1">
      <c r="A38" s="2" t="s">
        <v>102</v>
      </c>
      <c r="B38" s="8" t="s">
        <v>163</v>
      </c>
      <c r="C38" s="9" t="s">
        <v>97</v>
      </c>
      <c r="D38" s="9" t="s">
        <v>98</v>
      </c>
      <c r="E38" s="5" t="s">
        <v>103</v>
      </c>
      <c r="F38" s="5" t="s">
        <v>180</v>
      </c>
      <c r="G38" s="6">
        <v>75.599999999999994</v>
      </c>
      <c r="H38" s="6">
        <f t="shared" si="0"/>
        <v>37.799999999999997</v>
      </c>
      <c r="I38" s="6">
        <v>130.25</v>
      </c>
      <c r="J38" s="7">
        <f t="shared" si="1"/>
        <v>32.5625</v>
      </c>
      <c r="K38" s="7">
        <f t="shared" si="2"/>
        <v>70.362499999999997</v>
      </c>
      <c r="L38" s="14"/>
      <c r="M38" s="2"/>
    </row>
    <row r="39" spans="1:13" ht="26.25" customHeight="1">
      <c r="A39" s="2" t="s">
        <v>104</v>
      </c>
      <c r="B39" s="8" t="s">
        <v>163</v>
      </c>
      <c r="C39" s="9" t="s">
        <v>97</v>
      </c>
      <c r="D39" s="9" t="s">
        <v>98</v>
      </c>
      <c r="E39" s="5" t="s">
        <v>105</v>
      </c>
      <c r="F39" s="5" t="s">
        <v>181</v>
      </c>
      <c r="G39" s="6">
        <v>72</v>
      </c>
      <c r="H39" s="6">
        <f t="shared" si="0"/>
        <v>36</v>
      </c>
      <c r="I39" s="6">
        <v>130</v>
      </c>
      <c r="J39" s="7">
        <f t="shared" si="1"/>
        <v>32.5</v>
      </c>
      <c r="K39" s="7">
        <f t="shared" si="2"/>
        <v>68.5</v>
      </c>
      <c r="L39" s="14"/>
      <c r="M39" s="2"/>
    </row>
    <row r="40" spans="1:13" ht="26.25" customHeight="1">
      <c r="A40" s="2" t="s">
        <v>106</v>
      </c>
      <c r="B40" s="8" t="s">
        <v>163</v>
      </c>
      <c r="C40" s="9" t="s">
        <v>97</v>
      </c>
      <c r="D40" s="9" t="s">
        <v>98</v>
      </c>
      <c r="E40" s="5" t="s">
        <v>107</v>
      </c>
      <c r="F40" s="5" t="s">
        <v>182</v>
      </c>
      <c r="G40" s="6">
        <v>83.6</v>
      </c>
      <c r="H40" s="6">
        <f t="shared" si="0"/>
        <v>41.8</v>
      </c>
      <c r="I40" s="6">
        <v>128</v>
      </c>
      <c r="J40" s="7">
        <f t="shared" si="1"/>
        <v>32</v>
      </c>
      <c r="K40" s="7">
        <f t="shared" si="2"/>
        <v>73.8</v>
      </c>
      <c r="L40" s="14"/>
      <c r="M40" s="2" t="s">
        <v>161</v>
      </c>
    </row>
    <row r="41" spans="1:13" ht="26.25" customHeight="1">
      <c r="A41" s="2" t="s">
        <v>108</v>
      </c>
      <c r="B41" s="8" t="s">
        <v>163</v>
      </c>
      <c r="C41" s="9" t="s">
        <v>97</v>
      </c>
      <c r="D41" s="9" t="s">
        <v>98</v>
      </c>
      <c r="E41" s="5" t="s">
        <v>109</v>
      </c>
      <c r="F41" s="5" t="s">
        <v>183</v>
      </c>
      <c r="G41" s="6">
        <v>71.2</v>
      </c>
      <c r="H41" s="6">
        <f t="shared" si="0"/>
        <v>35.6</v>
      </c>
      <c r="I41" s="6">
        <v>126.25</v>
      </c>
      <c r="J41" s="7">
        <f t="shared" si="1"/>
        <v>31.5625</v>
      </c>
      <c r="K41" s="7">
        <f t="shared" si="2"/>
        <v>67.162499999999994</v>
      </c>
      <c r="L41" s="14"/>
      <c r="M41" s="2"/>
    </row>
    <row r="42" spans="1:13" ht="26.25" customHeight="1">
      <c r="A42" s="2" t="s">
        <v>110</v>
      </c>
      <c r="B42" s="8" t="s">
        <v>184</v>
      </c>
      <c r="C42" s="9" t="s">
        <v>111</v>
      </c>
      <c r="D42" s="9" t="s">
        <v>112</v>
      </c>
      <c r="E42" s="5" t="s">
        <v>113</v>
      </c>
      <c r="F42" s="5" t="s">
        <v>185</v>
      </c>
      <c r="G42" s="6">
        <v>84.2</v>
      </c>
      <c r="H42" s="6">
        <f t="shared" si="0"/>
        <v>42.1</v>
      </c>
      <c r="I42" s="6">
        <v>137.5</v>
      </c>
      <c r="J42" s="7">
        <f t="shared" si="1"/>
        <v>34.375</v>
      </c>
      <c r="K42" s="7">
        <f t="shared" si="2"/>
        <v>76.474999999999994</v>
      </c>
      <c r="L42" s="14"/>
      <c r="M42" s="2" t="s">
        <v>161</v>
      </c>
    </row>
    <row r="43" spans="1:13" ht="26.25" customHeight="1">
      <c r="A43" s="2" t="s">
        <v>114</v>
      </c>
      <c r="B43" s="8" t="s">
        <v>184</v>
      </c>
      <c r="C43" s="9" t="s">
        <v>111</v>
      </c>
      <c r="D43" s="9" t="s">
        <v>112</v>
      </c>
      <c r="E43" s="5" t="s">
        <v>115</v>
      </c>
      <c r="F43" s="5" t="s">
        <v>186</v>
      </c>
      <c r="G43" s="6">
        <v>76</v>
      </c>
      <c r="H43" s="6">
        <f t="shared" si="0"/>
        <v>38</v>
      </c>
      <c r="I43" s="6">
        <v>131.5</v>
      </c>
      <c r="J43" s="7">
        <f t="shared" si="1"/>
        <v>32.875</v>
      </c>
      <c r="K43" s="7">
        <f t="shared" si="2"/>
        <v>70.875</v>
      </c>
      <c r="L43" s="14"/>
      <c r="M43" s="2"/>
    </row>
    <row r="44" spans="1:13" ht="26.25" customHeight="1">
      <c r="A44" s="2" t="s">
        <v>116</v>
      </c>
      <c r="B44" s="9" t="s">
        <v>117</v>
      </c>
      <c r="C44" s="9" t="s">
        <v>118</v>
      </c>
      <c r="D44" s="2" t="s">
        <v>119</v>
      </c>
      <c r="E44" s="5" t="s">
        <v>120</v>
      </c>
      <c r="F44" s="5" t="s">
        <v>187</v>
      </c>
      <c r="G44" s="6">
        <v>82.4</v>
      </c>
      <c r="H44" s="6">
        <f t="shared" si="0"/>
        <v>41.2</v>
      </c>
      <c r="I44" s="6">
        <v>120</v>
      </c>
      <c r="J44" s="7">
        <f t="shared" si="1"/>
        <v>30</v>
      </c>
      <c r="K44" s="7">
        <f t="shared" si="2"/>
        <v>71.2</v>
      </c>
      <c r="L44" s="14"/>
      <c r="M44" s="2" t="s">
        <v>161</v>
      </c>
    </row>
    <row r="45" spans="1:13" ht="26.25" customHeight="1">
      <c r="A45" s="2" t="s">
        <v>121</v>
      </c>
      <c r="B45" s="9" t="s">
        <v>122</v>
      </c>
      <c r="C45" s="9" t="s">
        <v>123</v>
      </c>
      <c r="D45" s="2" t="s">
        <v>124</v>
      </c>
      <c r="E45" s="5" t="s">
        <v>125</v>
      </c>
      <c r="F45" s="5" t="s">
        <v>188</v>
      </c>
      <c r="G45" s="6">
        <v>82</v>
      </c>
      <c r="H45" s="6">
        <f t="shared" si="0"/>
        <v>41</v>
      </c>
      <c r="I45" s="6">
        <v>109</v>
      </c>
      <c r="J45" s="7">
        <f t="shared" si="1"/>
        <v>27.25</v>
      </c>
      <c r="K45" s="7">
        <f t="shared" si="2"/>
        <v>68.25</v>
      </c>
      <c r="L45" s="14"/>
      <c r="M45" s="2" t="s">
        <v>161</v>
      </c>
    </row>
  </sheetData>
  <autoFilter ref="A2:M45"/>
  <mergeCells count="6">
    <mergeCell ref="A1:M1"/>
    <mergeCell ref="L3:L12"/>
    <mergeCell ref="L25:L35"/>
    <mergeCell ref="L36:L45"/>
    <mergeCell ref="L13:L18"/>
    <mergeCell ref="L19:L24"/>
  </mergeCells>
  <phoneticPr fontId="2" type="noConversion"/>
  <pageMargins left="0.41" right="0.4" top="0.63" bottom="0.75" header="0.5" footer="0.5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2016-06-19T10:34:59Z</cp:lastPrinted>
  <dcterms:created xsi:type="dcterms:W3CDTF">2016-06-17T05:49:51Z</dcterms:created>
  <dcterms:modified xsi:type="dcterms:W3CDTF">2016-06-20T07:27:25Z</dcterms:modified>
</cp:coreProperties>
</file>