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695" windowHeight="126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4519"/>
</workbook>
</file>

<file path=xl/calcChain.xml><?xml version="1.0" encoding="utf-8"?>
<calcChain xmlns="http://schemas.openxmlformats.org/spreadsheetml/2006/main">
  <c r="I29" i="1"/>
  <c r="L29" s="1"/>
  <c r="E29"/>
  <c r="D29"/>
  <c r="B29"/>
  <c r="I27"/>
  <c r="L27" s="1"/>
  <c r="E27"/>
  <c r="D27"/>
  <c r="B27"/>
  <c r="I26"/>
  <c r="L26" s="1"/>
  <c r="E26"/>
  <c r="D26"/>
  <c r="B26"/>
</calcChain>
</file>

<file path=xl/sharedStrings.xml><?xml version="1.0" encoding="utf-8"?>
<sst xmlns="http://schemas.openxmlformats.org/spreadsheetml/2006/main" count="302" uniqueCount="147">
  <si>
    <t>序号</t>
  </si>
  <si>
    <t>姓名</t>
  </si>
  <si>
    <t>报考岗位</t>
  </si>
  <si>
    <t>岗位代码</t>
  </si>
  <si>
    <t>准考证号</t>
  </si>
  <si>
    <t>公共基础 知识成绩</t>
  </si>
  <si>
    <t>专业知识成绩</t>
  </si>
  <si>
    <t>政策性加分</t>
  </si>
  <si>
    <t>折合后笔试总成绩</t>
  </si>
  <si>
    <t>面试成绩</t>
  </si>
  <si>
    <t>折合面试总绩</t>
  </si>
  <si>
    <t>总成绩</t>
  </si>
  <si>
    <t>张皎钰</t>
  </si>
  <si>
    <t>专业技术</t>
  </si>
  <si>
    <t>300001</t>
  </si>
  <si>
    <t>6860403011719</t>
  </si>
  <si>
    <t>管登梅</t>
  </si>
  <si>
    <t>6860403011718</t>
  </si>
  <si>
    <t>鲜成</t>
  </si>
  <si>
    <t>管理</t>
  </si>
  <si>
    <t>300003</t>
  </si>
  <si>
    <t>6860403011918</t>
  </si>
  <si>
    <t>蔡振华</t>
  </si>
  <si>
    <t>300008</t>
  </si>
  <si>
    <t>6860403012212</t>
  </si>
  <si>
    <t>康欢</t>
  </si>
  <si>
    <t>6860403012214</t>
  </si>
  <si>
    <t>袁杉杉</t>
  </si>
  <si>
    <t>6860403012210</t>
  </si>
  <si>
    <t>黄后均</t>
  </si>
  <si>
    <t>6860403012213</t>
  </si>
  <si>
    <t>邓莉</t>
  </si>
  <si>
    <t>300009</t>
  </si>
  <si>
    <t>6860403012308</t>
  </si>
  <si>
    <t>朱久江</t>
  </si>
  <si>
    <t>6860403012312</t>
  </si>
  <si>
    <t>张萍</t>
  </si>
  <si>
    <t>6860403012325</t>
  </si>
  <si>
    <t>张亚芸</t>
  </si>
  <si>
    <t>6860403012422</t>
  </si>
  <si>
    <t>周睿</t>
  </si>
  <si>
    <t>300010</t>
  </si>
  <si>
    <t>6860403012506</t>
  </si>
  <si>
    <t>陈信维</t>
  </si>
  <si>
    <t>6860403012527</t>
  </si>
  <si>
    <t>王玲</t>
  </si>
  <si>
    <t>6860403012503</t>
  </si>
  <si>
    <t>唐伍权</t>
  </si>
  <si>
    <t>6860403012520</t>
  </si>
  <si>
    <t>张德珍</t>
  </si>
  <si>
    <t>6860403012601</t>
  </si>
  <si>
    <t>蔡继承</t>
  </si>
  <si>
    <t>300011</t>
  </si>
  <si>
    <t>6860403012627</t>
  </si>
  <si>
    <t>蒋维</t>
  </si>
  <si>
    <t>300015</t>
  </si>
  <si>
    <t>6860403013009</t>
  </si>
  <si>
    <t>秦茜薇</t>
  </si>
  <si>
    <t>300016</t>
  </si>
  <si>
    <t>6860403013017</t>
  </si>
  <si>
    <t>朱兴航</t>
  </si>
  <si>
    <t>6860403013021</t>
  </si>
  <si>
    <t>凌晓明</t>
  </si>
  <si>
    <t>300019</t>
  </si>
  <si>
    <t>6860403013217</t>
  </si>
  <si>
    <t>何婷婷</t>
  </si>
  <si>
    <t>6860403013218</t>
  </si>
  <si>
    <t>宗鑫</t>
  </si>
  <si>
    <t>6860403013303</t>
  </si>
  <si>
    <t>钱伟</t>
  </si>
  <si>
    <t>300021</t>
  </si>
  <si>
    <t>6860403013507</t>
  </si>
  <si>
    <t>张鹏</t>
  </si>
  <si>
    <t>300024</t>
  </si>
  <si>
    <t>6860403016726</t>
  </si>
  <si>
    <t>胡成洋</t>
  </si>
  <si>
    <t>6860403016723</t>
  </si>
  <si>
    <t>侯磊</t>
  </si>
  <si>
    <t>300025</t>
  </si>
  <si>
    <t>6860403016828</t>
  </si>
  <si>
    <t>王勇</t>
  </si>
  <si>
    <t>6860403016904</t>
  </si>
  <si>
    <t>兰志权</t>
  </si>
  <si>
    <t>6860403016906</t>
  </si>
  <si>
    <t>王春燕</t>
  </si>
  <si>
    <t>6860403017018</t>
  </si>
  <si>
    <t>向长林</t>
  </si>
  <si>
    <t>300026</t>
  </si>
  <si>
    <t>6860403017125</t>
  </si>
  <si>
    <t>石珊</t>
  </si>
  <si>
    <t>6860403017122</t>
  </si>
  <si>
    <t>童兰茜</t>
  </si>
  <si>
    <t>6860403017217</t>
  </si>
  <si>
    <t>李嘉祺</t>
  </si>
  <si>
    <t>6860403017030</t>
  </si>
  <si>
    <t>杜建航</t>
  </si>
  <si>
    <t>6860403017115</t>
  </si>
  <si>
    <t>黄嫒嫒</t>
  </si>
  <si>
    <t>6860403017211</t>
  </si>
  <si>
    <t>陈燕</t>
  </si>
  <si>
    <t>6860403017214</t>
  </si>
  <si>
    <t>何红专</t>
  </si>
  <si>
    <t>6860403017210</t>
  </si>
  <si>
    <t>刘磊</t>
  </si>
  <si>
    <t>6860403017119</t>
  </si>
  <si>
    <t>王先超</t>
  </si>
  <si>
    <t>300027</t>
  </si>
  <si>
    <t>6860403017226</t>
  </si>
  <si>
    <t>唐志娟</t>
  </si>
  <si>
    <t>6860403017228</t>
  </si>
  <si>
    <t>裴成举</t>
  </si>
  <si>
    <t>300028</t>
  </si>
  <si>
    <t>6860403017303</t>
  </si>
  <si>
    <t>何俊</t>
  </si>
  <si>
    <t>6860403017404</t>
  </si>
  <si>
    <t>蒲琴</t>
  </si>
  <si>
    <t>6860403017316</t>
  </si>
  <si>
    <t>唐瑛</t>
  </si>
  <si>
    <t>6860403017402</t>
  </si>
  <si>
    <t>侯德富</t>
  </si>
  <si>
    <t>6860403017409</t>
  </si>
  <si>
    <t>刘建</t>
  </si>
  <si>
    <t>6860403017413</t>
  </si>
  <si>
    <t>袁胜令</t>
  </si>
  <si>
    <t>6860403017416</t>
  </si>
  <si>
    <t>黄粟芳</t>
  </si>
  <si>
    <t>300030</t>
  </si>
  <si>
    <t>6860403017507</t>
  </si>
  <si>
    <t>郑大军</t>
  </si>
  <si>
    <t>6860403017509</t>
  </si>
  <si>
    <t>罗春江</t>
  </si>
  <si>
    <t>6860403017603</t>
  </si>
  <si>
    <t>韩博</t>
  </si>
  <si>
    <t>6860403017612</t>
  </si>
  <si>
    <t>张能智</t>
  </si>
  <si>
    <t>6860403017515</t>
  </si>
  <si>
    <t>王斌</t>
  </si>
  <si>
    <t>6860403017529</t>
  </si>
  <si>
    <t>谢晓华</t>
  </si>
  <si>
    <t>6860403017610</t>
  </si>
  <si>
    <t>苏政旭</t>
  </si>
  <si>
    <t>6860403017512</t>
  </si>
  <si>
    <t>管理</t>
    <phoneticPr fontId="5" type="noConversion"/>
  </si>
  <si>
    <t>万源市2016年部分事业单位招聘工作人员递补面试资格复审人员名单</t>
    <phoneticPr fontId="5" type="noConversion"/>
  </si>
  <si>
    <t>QQ 群</t>
  </si>
  <si>
    <t>课程网</t>
  </si>
  <si>
    <t>面试课程</t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</si>
</sst>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8"/>
      <color indexed="8"/>
      <name val="方正小标宋简体"/>
      <charset val="134"/>
    </font>
    <font>
      <sz val="12"/>
      <color indexed="8"/>
      <name val="楷体"/>
      <family val="3"/>
      <charset val="134"/>
    </font>
    <font>
      <sz val="12"/>
      <name val="楷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Times New Roman"/>
      <family val="1"/>
    </font>
    <font>
      <b/>
      <u/>
      <sz val="10"/>
      <color rgb="FFFF0000"/>
      <name val="Arial"/>
      <family val="2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>
      <alignment vertical="center"/>
    </xf>
    <xf numFmtId="0" fontId="9" fillId="0" borderId="0"/>
    <xf numFmtId="0" fontId="1" fillId="0" borderId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49" fontId="6" fillId="0" borderId="2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>
      <alignment vertical="center"/>
    </xf>
    <xf numFmtId="0" fontId="6" fillId="0" borderId="3" xfId="0" applyFont="1" applyBorder="1" applyAlignment="1">
      <alignment horizontal="center" wrapText="1"/>
    </xf>
    <xf numFmtId="49" fontId="6" fillId="0" borderId="3" xfId="0" applyNumberFormat="1" applyFont="1" applyBorder="1" applyAlignment="1">
      <alignment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9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2" fillId="0" borderId="0" xfId="4" applyFont="1" applyAlignment="1" applyProtection="1">
      <alignment vertical="center"/>
    </xf>
    <xf numFmtId="0" fontId="13" fillId="0" borderId="0" xfId="2" applyFont="1" applyAlignment="1">
      <alignment horizontal="center" vertical="center"/>
    </xf>
  </cellXfs>
  <cellStyles count="5">
    <cellStyle name="常规" xfId="0" builtinId="0"/>
    <cellStyle name="常规 2" xfId="2"/>
    <cellStyle name="常规 2 2" xfId="3"/>
    <cellStyle name="常规_Sheet1_成绩" xfId="1"/>
    <cellStyle name="超链接" xfId="4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.qcstudy.com/zt/ms/index.html" TargetMode="External"/><Relationship Id="rId13" Type="http://schemas.openxmlformats.org/officeDocument/2006/relationships/hyperlink" Target="http://sc.qcstudy.com/zt/ms/index.html" TargetMode="External"/><Relationship Id="rId3" Type="http://schemas.openxmlformats.org/officeDocument/2006/relationships/hyperlink" Target="http://sc.qcstudy.com/zt/ms/index.html" TargetMode="External"/><Relationship Id="rId7" Type="http://schemas.openxmlformats.org/officeDocument/2006/relationships/hyperlink" Target="http://sc.qcstudy.com/zt/ms/index.html" TargetMode="External"/><Relationship Id="rId12" Type="http://schemas.openxmlformats.org/officeDocument/2006/relationships/hyperlink" Target="http://sc.qcstudy.com/zt/ms/index.html" TargetMode="External"/><Relationship Id="rId2" Type="http://schemas.openxmlformats.org/officeDocument/2006/relationships/hyperlink" Target="http://sc.qcstudy.com/zt/ms/index.html" TargetMode="External"/><Relationship Id="rId1" Type="http://schemas.openxmlformats.org/officeDocument/2006/relationships/hyperlink" Target="http://sc.qcstudy.com/zt/ms/index.html" TargetMode="External"/><Relationship Id="rId6" Type="http://schemas.openxmlformats.org/officeDocument/2006/relationships/hyperlink" Target="http://sc.qcstudy.com/zt/ms/index.html" TargetMode="External"/><Relationship Id="rId11" Type="http://schemas.openxmlformats.org/officeDocument/2006/relationships/hyperlink" Target="http://sc.qcstudy.com/zt/ms/index.html" TargetMode="External"/><Relationship Id="rId5" Type="http://schemas.openxmlformats.org/officeDocument/2006/relationships/hyperlink" Target="http://sc.qcstudy.com/zt/ms/index.html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sc.qcstudy.com/zt/ms/index.html" TargetMode="External"/><Relationship Id="rId4" Type="http://schemas.openxmlformats.org/officeDocument/2006/relationships/hyperlink" Target="http://sc.qcstudy.com/zt/ms/index.html" TargetMode="External"/><Relationship Id="rId9" Type="http://schemas.openxmlformats.org/officeDocument/2006/relationships/hyperlink" Target="http://sc.qcstudy.com/zt/ms/index.html" TargetMode="External"/><Relationship Id="rId14" Type="http://schemas.openxmlformats.org/officeDocument/2006/relationships/hyperlink" Target="http://sc.qcstudy.com/zt/ms/index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1"/>
  <sheetViews>
    <sheetView tabSelected="1" workbookViewId="0">
      <selection activeCell="N2" sqref="N2:N61"/>
    </sheetView>
  </sheetViews>
  <sheetFormatPr defaultRowHeight="13.5"/>
  <cols>
    <col min="1" max="1" width="6.75" customWidth="1"/>
    <col min="3" max="3" width="15" customWidth="1"/>
    <col min="4" max="4" width="12" customWidth="1"/>
    <col min="5" max="5" width="16.875" customWidth="1"/>
  </cols>
  <sheetData>
    <row r="1" spans="1:14" ht="26.25" customHeight="1">
      <c r="A1" s="16" t="s">
        <v>143</v>
      </c>
      <c r="B1" s="16"/>
      <c r="C1" s="16"/>
      <c r="D1" s="16"/>
      <c r="E1" s="16"/>
      <c r="F1" s="17"/>
      <c r="G1" s="17"/>
      <c r="H1" s="17"/>
      <c r="I1" s="17"/>
      <c r="J1" s="17"/>
      <c r="K1" s="17"/>
      <c r="L1" s="17"/>
      <c r="M1" s="20" t="s">
        <v>144</v>
      </c>
      <c r="N1" s="20" t="s">
        <v>145</v>
      </c>
    </row>
    <row r="2" spans="1:14" ht="29.25" customHeigh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8">
        <v>106469153</v>
      </c>
      <c r="N2" s="19" t="s">
        <v>146</v>
      </c>
    </row>
    <row r="3" spans="1:14" s="6" customFormat="1" ht="18" customHeight="1">
      <c r="A3" s="7">
        <v>1</v>
      </c>
      <c r="B3" s="8" t="s">
        <v>12</v>
      </c>
      <c r="C3" s="8" t="s">
        <v>13</v>
      </c>
      <c r="D3" s="9" t="s">
        <v>14</v>
      </c>
      <c r="E3" s="8" t="s">
        <v>15</v>
      </c>
      <c r="F3" s="5">
        <v>60</v>
      </c>
      <c r="G3" s="2"/>
      <c r="H3" s="2"/>
      <c r="I3" s="2">
        <v>30</v>
      </c>
      <c r="J3" s="2"/>
      <c r="K3" s="2"/>
      <c r="L3" s="2">
        <v>30</v>
      </c>
      <c r="M3" s="18">
        <v>106469153</v>
      </c>
      <c r="N3" s="19" t="s">
        <v>146</v>
      </c>
    </row>
    <row r="4" spans="1:14" s="6" customFormat="1" ht="14.25">
      <c r="A4" s="2">
        <v>2</v>
      </c>
      <c r="B4" s="3" t="s">
        <v>16</v>
      </c>
      <c r="C4" s="3" t="s">
        <v>13</v>
      </c>
      <c r="D4" s="4" t="s">
        <v>14</v>
      </c>
      <c r="E4" s="3" t="s">
        <v>17</v>
      </c>
      <c r="F4" s="5">
        <v>58</v>
      </c>
      <c r="G4" s="2"/>
      <c r="H4" s="2"/>
      <c r="I4" s="2">
        <v>29</v>
      </c>
      <c r="J4" s="2"/>
      <c r="K4" s="2"/>
      <c r="L4" s="2">
        <v>29</v>
      </c>
      <c r="M4" s="18">
        <v>106469153</v>
      </c>
      <c r="N4" s="19" t="s">
        <v>146</v>
      </c>
    </row>
    <row r="5" spans="1:14" s="6" customFormat="1" ht="14.25">
      <c r="A5" s="2">
        <v>3</v>
      </c>
      <c r="B5" s="3" t="s">
        <v>18</v>
      </c>
      <c r="C5" s="3" t="s">
        <v>19</v>
      </c>
      <c r="D5" s="4" t="s">
        <v>20</v>
      </c>
      <c r="E5" s="3" t="s">
        <v>21</v>
      </c>
      <c r="F5" s="5">
        <v>62</v>
      </c>
      <c r="G5" s="2"/>
      <c r="H5" s="2"/>
      <c r="I5" s="2">
        <v>31</v>
      </c>
      <c r="J5" s="2"/>
      <c r="K5" s="2"/>
      <c r="L5" s="2">
        <v>31</v>
      </c>
      <c r="M5" s="18">
        <v>106469153</v>
      </c>
      <c r="N5" s="19" t="s">
        <v>146</v>
      </c>
    </row>
    <row r="6" spans="1:14" s="6" customFormat="1" ht="14.25">
      <c r="A6" s="7">
        <v>4</v>
      </c>
      <c r="B6" s="3" t="s">
        <v>22</v>
      </c>
      <c r="C6" s="3" t="s">
        <v>13</v>
      </c>
      <c r="D6" s="4" t="s">
        <v>23</v>
      </c>
      <c r="E6" s="3" t="s">
        <v>24</v>
      </c>
      <c r="F6" s="5">
        <v>55</v>
      </c>
      <c r="G6" s="2"/>
      <c r="H6" s="2"/>
      <c r="I6" s="2">
        <v>27.5</v>
      </c>
      <c r="J6" s="2"/>
      <c r="K6" s="2"/>
      <c r="L6" s="2">
        <v>27.5</v>
      </c>
      <c r="M6" s="18">
        <v>106469153</v>
      </c>
      <c r="N6" s="19" t="s">
        <v>146</v>
      </c>
    </row>
    <row r="7" spans="1:14" s="6" customFormat="1" ht="14.25">
      <c r="A7" s="2">
        <v>5</v>
      </c>
      <c r="B7" s="3" t="s">
        <v>25</v>
      </c>
      <c r="C7" s="3" t="s">
        <v>13</v>
      </c>
      <c r="D7" s="4" t="s">
        <v>23</v>
      </c>
      <c r="E7" s="3" t="s">
        <v>26</v>
      </c>
      <c r="F7" s="5">
        <v>54</v>
      </c>
      <c r="G7" s="2"/>
      <c r="H7" s="2"/>
      <c r="I7" s="2">
        <v>27</v>
      </c>
      <c r="J7" s="2"/>
      <c r="K7" s="2"/>
      <c r="L7" s="2">
        <v>27</v>
      </c>
      <c r="M7" s="18">
        <v>106469153</v>
      </c>
      <c r="N7" s="19" t="s">
        <v>146</v>
      </c>
    </row>
    <row r="8" spans="1:14" s="6" customFormat="1" ht="14.25">
      <c r="A8" s="2">
        <v>6</v>
      </c>
      <c r="B8" s="3" t="s">
        <v>27</v>
      </c>
      <c r="C8" s="3" t="s">
        <v>13</v>
      </c>
      <c r="D8" s="4" t="s">
        <v>23</v>
      </c>
      <c r="E8" s="3" t="s">
        <v>28</v>
      </c>
      <c r="F8" s="5">
        <v>53</v>
      </c>
      <c r="G8" s="2"/>
      <c r="H8" s="2"/>
      <c r="I8" s="2">
        <v>26.5</v>
      </c>
      <c r="J8" s="2"/>
      <c r="K8" s="2"/>
      <c r="L8" s="2">
        <v>26.5</v>
      </c>
      <c r="M8" s="18">
        <v>106469153</v>
      </c>
      <c r="N8" s="19" t="s">
        <v>146</v>
      </c>
    </row>
    <row r="9" spans="1:14" s="6" customFormat="1" ht="14.25">
      <c r="A9" s="7">
        <v>7</v>
      </c>
      <c r="B9" s="3" t="s">
        <v>29</v>
      </c>
      <c r="C9" s="3" t="s">
        <v>13</v>
      </c>
      <c r="D9" s="4" t="s">
        <v>23</v>
      </c>
      <c r="E9" s="3" t="s">
        <v>30</v>
      </c>
      <c r="F9" s="5">
        <v>53</v>
      </c>
      <c r="G9" s="2"/>
      <c r="H9" s="2"/>
      <c r="I9" s="2">
        <v>26.5</v>
      </c>
      <c r="J9" s="2"/>
      <c r="K9" s="2"/>
      <c r="L9" s="2">
        <v>26.5</v>
      </c>
      <c r="M9" s="18">
        <v>106469153</v>
      </c>
      <c r="N9" s="19" t="s">
        <v>146</v>
      </c>
    </row>
    <row r="10" spans="1:14" s="6" customFormat="1" ht="14.25">
      <c r="A10" s="2">
        <v>8</v>
      </c>
      <c r="B10" s="3" t="s">
        <v>31</v>
      </c>
      <c r="C10" s="3" t="s">
        <v>19</v>
      </c>
      <c r="D10" s="4" t="s">
        <v>32</v>
      </c>
      <c r="E10" s="3" t="s">
        <v>33</v>
      </c>
      <c r="F10" s="5">
        <v>62</v>
      </c>
      <c r="G10" s="2"/>
      <c r="H10" s="2"/>
      <c r="I10" s="2">
        <v>31</v>
      </c>
      <c r="J10" s="2"/>
      <c r="K10" s="2"/>
      <c r="L10" s="2">
        <v>31</v>
      </c>
      <c r="M10" s="18">
        <v>106469153</v>
      </c>
      <c r="N10" s="19" t="s">
        <v>146</v>
      </c>
    </row>
    <row r="11" spans="1:14" s="6" customFormat="1" ht="14.25">
      <c r="A11" s="2">
        <v>9</v>
      </c>
      <c r="B11" s="3" t="s">
        <v>34</v>
      </c>
      <c r="C11" s="3" t="s">
        <v>19</v>
      </c>
      <c r="D11" s="4" t="s">
        <v>32</v>
      </c>
      <c r="E11" s="3" t="s">
        <v>35</v>
      </c>
      <c r="F11" s="5">
        <v>62</v>
      </c>
      <c r="G11" s="2"/>
      <c r="H11" s="2"/>
      <c r="I11" s="2">
        <v>31</v>
      </c>
      <c r="J11" s="2"/>
      <c r="K11" s="2"/>
      <c r="L11" s="2">
        <v>31</v>
      </c>
      <c r="M11" s="18">
        <v>106469153</v>
      </c>
      <c r="N11" s="19" t="s">
        <v>146</v>
      </c>
    </row>
    <row r="12" spans="1:14" s="6" customFormat="1" ht="14.25">
      <c r="A12" s="7">
        <v>10</v>
      </c>
      <c r="B12" s="3" t="s">
        <v>36</v>
      </c>
      <c r="C12" s="3" t="s">
        <v>19</v>
      </c>
      <c r="D12" s="4" t="s">
        <v>32</v>
      </c>
      <c r="E12" s="3" t="s">
        <v>37</v>
      </c>
      <c r="F12" s="5">
        <v>62</v>
      </c>
      <c r="G12" s="2"/>
      <c r="H12" s="2"/>
      <c r="I12" s="2">
        <v>31</v>
      </c>
      <c r="J12" s="2"/>
      <c r="K12" s="2"/>
      <c r="L12" s="2">
        <v>31</v>
      </c>
      <c r="M12" s="18">
        <v>106469153</v>
      </c>
      <c r="N12" s="19" t="s">
        <v>146</v>
      </c>
    </row>
    <row r="13" spans="1:14" s="6" customFormat="1" ht="14.25">
      <c r="A13" s="2">
        <v>11</v>
      </c>
      <c r="B13" s="3" t="s">
        <v>38</v>
      </c>
      <c r="C13" s="3" t="s">
        <v>19</v>
      </c>
      <c r="D13" s="4" t="s">
        <v>32</v>
      </c>
      <c r="E13" s="3" t="s">
        <v>39</v>
      </c>
      <c r="F13" s="5">
        <v>62</v>
      </c>
      <c r="G13" s="2"/>
      <c r="H13" s="2"/>
      <c r="I13" s="2">
        <v>31</v>
      </c>
      <c r="J13" s="2"/>
      <c r="K13" s="2"/>
      <c r="L13" s="2">
        <v>31</v>
      </c>
      <c r="M13" s="18">
        <v>106469153</v>
      </c>
      <c r="N13" s="19" t="s">
        <v>146</v>
      </c>
    </row>
    <row r="14" spans="1:14" s="6" customFormat="1" ht="14.25">
      <c r="A14" s="2">
        <v>12</v>
      </c>
      <c r="B14" s="3" t="s">
        <v>40</v>
      </c>
      <c r="C14" s="3" t="s">
        <v>13</v>
      </c>
      <c r="D14" s="4" t="s">
        <v>41</v>
      </c>
      <c r="E14" s="3" t="s">
        <v>42</v>
      </c>
      <c r="F14" s="5">
        <v>57</v>
      </c>
      <c r="G14" s="2"/>
      <c r="H14" s="2"/>
      <c r="I14" s="2">
        <v>28.5</v>
      </c>
      <c r="J14" s="2"/>
      <c r="K14" s="2"/>
      <c r="L14" s="2">
        <v>28.5</v>
      </c>
      <c r="M14" s="18">
        <v>106469153</v>
      </c>
      <c r="N14" s="19" t="s">
        <v>146</v>
      </c>
    </row>
    <row r="15" spans="1:14" s="6" customFormat="1" ht="14.25">
      <c r="A15" s="7">
        <v>13</v>
      </c>
      <c r="B15" s="3" t="s">
        <v>43</v>
      </c>
      <c r="C15" s="3" t="s">
        <v>13</v>
      </c>
      <c r="D15" s="4" t="s">
        <v>41</v>
      </c>
      <c r="E15" s="3" t="s">
        <v>44</v>
      </c>
      <c r="F15" s="5">
        <v>57</v>
      </c>
      <c r="G15" s="2"/>
      <c r="H15" s="2"/>
      <c r="I15" s="2">
        <v>28.5</v>
      </c>
      <c r="J15" s="2"/>
      <c r="K15" s="2"/>
      <c r="L15" s="2">
        <v>28.5</v>
      </c>
      <c r="M15" s="18">
        <v>106469153</v>
      </c>
      <c r="N15" s="19" t="s">
        <v>146</v>
      </c>
    </row>
    <row r="16" spans="1:14" s="6" customFormat="1" ht="14.25">
      <c r="A16" s="2">
        <v>14</v>
      </c>
      <c r="B16" s="3" t="s">
        <v>45</v>
      </c>
      <c r="C16" s="3" t="s">
        <v>13</v>
      </c>
      <c r="D16" s="4" t="s">
        <v>41</v>
      </c>
      <c r="E16" s="3" t="s">
        <v>46</v>
      </c>
      <c r="F16" s="5">
        <v>56</v>
      </c>
      <c r="G16" s="2"/>
      <c r="H16" s="2"/>
      <c r="I16" s="2">
        <v>28</v>
      </c>
      <c r="J16" s="2"/>
      <c r="K16" s="2"/>
      <c r="L16" s="2">
        <v>28</v>
      </c>
      <c r="M16" s="18">
        <v>106469153</v>
      </c>
      <c r="N16" s="19" t="s">
        <v>146</v>
      </c>
    </row>
    <row r="17" spans="1:14" s="6" customFormat="1" ht="14.25">
      <c r="A17" s="2">
        <v>15</v>
      </c>
      <c r="B17" s="3" t="s">
        <v>47</v>
      </c>
      <c r="C17" s="3" t="s">
        <v>13</v>
      </c>
      <c r="D17" s="4" t="s">
        <v>41</v>
      </c>
      <c r="E17" s="3" t="s">
        <v>48</v>
      </c>
      <c r="F17" s="5">
        <v>55</v>
      </c>
      <c r="G17" s="2"/>
      <c r="H17" s="2"/>
      <c r="I17" s="2">
        <v>27.5</v>
      </c>
      <c r="J17" s="2"/>
      <c r="K17" s="2"/>
      <c r="L17" s="2">
        <v>27.5</v>
      </c>
      <c r="M17" s="18">
        <v>106469153</v>
      </c>
      <c r="N17" s="19" t="s">
        <v>146</v>
      </c>
    </row>
    <row r="18" spans="1:14" s="6" customFormat="1" ht="14.25">
      <c r="A18" s="7">
        <v>16</v>
      </c>
      <c r="B18" s="3" t="s">
        <v>49</v>
      </c>
      <c r="C18" s="3" t="s">
        <v>13</v>
      </c>
      <c r="D18" s="4" t="s">
        <v>41</v>
      </c>
      <c r="E18" s="3" t="s">
        <v>50</v>
      </c>
      <c r="F18" s="5">
        <v>55</v>
      </c>
      <c r="G18" s="2"/>
      <c r="H18" s="2"/>
      <c r="I18" s="2">
        <v>27.5</v>
      </c>
      <c r="J18" s="2"/>
      <c r="K18" s="2"/>
      <c r="L18" s="2">
        <v>27.5</v>
      </c>
      <c r="M18" s="18">
        <v>106469153</v>
      </c>
      <c r="N18" s="19" t="s">
        <v>146</v>
      </c>
    </row>
    <row r="19" spans="1:14" s="6" customFormat="1" ht="14.25">
      <c r="A19" s="2">
        <v>17</v>
      </c>
      <c r="B19" s="3" t="s">
        <v>51</v>
      </c>
      <c r="C19" s="3" t="s">
        <v>19</v>
      </c>
      <c r="D19" s="4" t="s">
        <v>52</v>
      </c>
      <c r="E19" s="3" t="s">
        <v>53</v>
      </c>
      <c r="F19" s="5">
        <v>56</v>
      </c>
      <c r="G19" s="2"/>
      <c r="H19" s="2"/>
      <c r="I19" s="2">
        <v>28</v>
      </c>
      <c r="J19" s="2"/>
      <c r="K19" s="2"/>
      <c r="L19" s="2">
        <v>28</v>
      </c>
      <c r="M19" s="18">
        <v>106469153</v>
      </c>
      <c r="N19" s="19" t="s">
        <v>146</v>
      </c>
    </row>
    <row r="20" spans="1:14" s="6" customFormat="1" ht="14.25">
      <c r="A20" s="2">
        <v>18</v>
      </c>
      <c r="B20" s="3" t="s">
        <v>54</v>
      </c>
      <c r="C20" s="3" t="s">
        <v>13</v>
      </c>
      <c r="D20" s="4" t="s">
        <v>55</v>
      </c>
      <c r="E20" s="3" t="s">
        <v>56</v>
      </c>
      <c r="F20" s="5">
        <v>54</v>
      </c>
      <c r="G20" s="2"/>
      <c r="H20" s="2"/>
      <c r="I20" s="2">
        <v>27</v>
      </c>
      <c r="J20" s="2"/>
      <c r="K20" s="2"/>
      <c r="L20" s="2">
        <v>27</v>
      </c>
      <c r="M20" s="18">
        <v>106469153</v>
      </c>
      <c r="N20" s="19" t="s">
        <v>146</v>
      </c>
    </row>
    <row r="21" spans="1:14" s="6" customFormat="1" ht="14.25">
      <c r="A21" s="7">
        <v>19</v>
      </c>
      <c r="B21" s="3" t="s">
        <v>57</v>
      </c>
      <c r="C21" s="3" t="s">
        <v>13</v>
      </c>
      <c r="D21" s="4" t="s">
        <v>58</v>
      </c>
      <c r="E21" s="3" t="s">
        <v>59</v>
      </c>
      <c r="F21" s="5">
        <v>56</v>
      </c>
      <c r="G21" s="2"/>
      <c r="H21" s="2"/>
      <c r="I21" s="2">
        <v>28</v>
      </c>
      <c r="J21" s="2"/>
      <c r="K21" s="2"/>
      <c r="L21" s="2">
        <v>28</v>
      </c>
      <c r="M21" s="18">
        <v>106469153</v>
      </c>
      <c r="N21" s="19" t="s">
        <v>146</v>
      </c>
    </row>
    <row r="22" spans="1:14" s="6" customFormat="1" ht="14.25">
      <c r="A22" s="2">
        <v>20</v>
      </c>
      <c r="B22" s="3" t="s">
        <v>60</v>
      </c>
      <c r="C22" s="3" t="s">
        <v>13</v>
      </c>
      <c r="D22" s="4" t="s">
        <v>58</v>
      </c>
      <c r="E22" s="3" t="s">
        <v>61</v>
      </c>
      <c r="F22" s="5">
        <v>54</v>
      </c>
      <c r="G22" s="2"/>
      <c r="H22" s="2"/>
      <c r="I22" s="2">
        <v>27</v>
      </c>
      <c r="J22" s="2"/>
      <c r="K22" s="2"/>
      <c r="L22" s="2">
        <v>27</v>
      </c>
      <c r="M22" s="18">
        <v>106469153</v>
      </c>
      <c r="N22" s="19" t="s">
        <v>146</v>
      </c>
    </row>
    <row r="23" spans="1:14" s="6" customFormat="1" ht="14.25">
      <c r="A23" s="2">
        <v>21</v>
      </c>
      <c r="B23" s="3" t="s">
        <v>62</v>
      </c>
      <c r="C23" s="3" t="s">
        <v>13</v>
      </c>
      <c r="D23" s="4" t="s">
        <v>63</v>
      </c>
      <c r="E23" s="3" t="s">
        <v>64</v>
      </c>
      <c r="F23" s="5">
        <v>48</v>
      </c>
      <c r="G23" s="2"/>
      <c r="H23" s="2"/>
      <c r="I23" s="2">
        <v>24</v>
      </c>
      <c r="J23" s="2"/>
      <c r="K23" s="2"/>
      <c r="L23" s="2">
        <v>24</v>
      </c>
      <c r="M23" s="18">
        <v>106469153</v>
      </c>
      <c r="N23" s="19" t="s">
        <v>146</v>
      </c>
    </row>
    <row r="24" spans="1:14" s="6" customFormat="1" ht="14.25">
      <c r="A24" s="7">
        <v>22</v>
      </c>
      <c r="B24" s="3" t="s">
        <v>65</v>
      </c>
      <c r="C24" s="3" t="s">
        <v>13</v>
      </c>
      <c r="D24" s="4" t="s">
        <v>63</v>
      </c>
      <c r="E24" s="3" t="s">
        <v>66</v>
      </c>
      <c r="F24" s="5">
        <v>48</v>
      </c>
      <c r="G24" s="2"/>
      <c r="H24" s="2"/>
      <c r="I24" s="2">
        <v>24</v>
      </c>
      <c r="J24" s="2"/>
      <c r="K24" s="2"/>
      <c r="L24" s="2">
        <v>24</v>
      </c>
      <c r="M24" s="18">
        <v>106469153</v>
      </c>
      <c r="N24" s="19" t="s">
        <v>146</v>
      </c>
    </row>
    <row r="25" spans="1:14" s="6" customFormat="1" ht="14.25">
      <c r="A25" s="2">
        <v>23</v>
      </c>
      <c r="B25" s="3" t="s">
        <v>67</v>
      </c>
      <c r="C25" s="3" t="s">
        <v>13</v>
      </c>
      <c r="D25" s="4" t="s">
        <v>63</v>
      </c>
      <c r="E25" s="3" t="s">
        <v>68</v>
      </c>
      <c r="F25" s="5">
        <v>47</v>
      </c>
      <c r="G25" s="2"/>
      <c r="H25" s="2"/>
      <c r="I25" s="2">
        <v>23.5</v>
      </c>
      <c r="J25" s="2"/>
      <c r="K25" s="2"/>
      <c r="L25" s="2">
        <v>23.5</v>
      </c>
      <c r="M25" s="18">
        <v>106469153</v>
      </c>
      <c r="N25" s="19" t="s">
        <v>146</v>
      </c>
    </row>
    <row r="26" spans="1:14" ht="15">
      <c r="A26" s="2">
        <v>24</v>
      </c>
      <c r="B26" s="11" t="str">
        <f>"吴成燕"</f>
        <v>吴成燕</v>
      </c>
      <c r="C26" s="11" t="s">
        <v>13</v>
      </c>
      <c r="D26" s="12" t="str">
        <f>"300019"</f>
        <v>300019</v>
      </c>
      <c r="E26" s="11" t="str">
        <f>"6860403013210"</f>
        <v>6860403013210</v>
      </c>
      <c r="F26" s="13">
        <v>46</v>
      </c>
      <c r="G26" s="14"/>
      <c r="H26" s="14"/>
      <c r="I26" s="15">
        <f>(F26+H26)*0.5</f>
        <v>23</v>
      </c>
      <c r="J26" s="14"/>
      <c r="K26" s="14"/>
      <c r="L26" s="14">
        <f>I26+K26</f>
        <v>23</v>
      </c>
      <c r="M26" s="18">
        <v>106469153</v>
      </c>
      <c r="N26" s="19" t="s">
        <v>146</v>
      </c>
    </row>
    <row r="27" spans="1:14" ht="15">
      <c r="A27" s="7">
        <v>25</v>
      </c>
      <c r="B27" s="11" t="str">
        <f>"蒲凯贤"</f>
        <v>蒲凯贤</v>
      </c>
      <c r="C27" s="11" t="s">
        <v>13</v>
      </c>
      <c r="D27" s="12" t="str">
        <f>"300019"</f>
        <v>300019</v>
      </c>
      <c r="E27" s="11" t="str">
        <f>"6860403013214"</f>
        <v>6860403013214</v>
      </c>
      <c r="F27" s="13">
        <v>46</v>
      </c>
      <c r="G27" s="14"/>
      <c r="H27" s="14"/>
      <c r="I27" s="15">
        <f>(F27+H27)*0.5</f>
        <v>23</v>
      </c>
      <c r="J27" s="14"/>
      <c r="K27" s="14"/>
      <c r="L27" s="14">
        <f>I27+K27</f>
        <v>23</v>
      </c>
      <c r="M27" s="18">
        <v>106469153</v>
      </c>
      <c r="N27" s="19" t="s">
        <v>146</v>
      </c>
    </row>
    <row r="28" spans="1:14" s="6" customFormat="1" ht="14.25">
      <c r="A28" s="2">
        <v>26</v>
      </c>
      <c r="B28" s="3" t="s">
        <v>69</v>
      </c>
      <c r="C28" s="3" t="s">
        <v>19</v>
      </c>
      <c r="D28" s="4" t="s">
        <v>70</v>
      </c>
      <c r="E28" s="3" t="s">
        <v>71</v>
      </c>
      <c r="F28" s="5">
        <v>58</v>
      </c>
      <c r="G28" s="2"/>
      <c r="H28" s="2"/>
      <c r="I28" s="2">
        <v>29</v>
      </c>
      <c r="J28" s="2"/>
      <c r="K28" s="2"/>
      <c r="L28" s="2">
        <v>29</v>
      </c>
      <c r="M28" s="18">
        <v>106469153</v>
      </c>
      <c r="N28" s="19" t="s">
        <v>146</v>
      </c>
    </row>
    <row r="29" spans="1:14" ht="15">
      <c r="A29" s="2">
        <v>27</v>
      </c>
      <c r="B29" s="11" t="str">
        <f>"程芳"</f>
        <v>程芳</v>
      </c>
      <c r="C29" s="11" t="s">
        <v>142</v>
      </c>
      <c r="D29" s="12" t="str">
        <f>"300021"</f>
        <v>300021</v>
      </c>
      <c r="E29" s="11" t="str">
        <f>"6860403013629"</f>
        <v>6860403013629</v>
      </c>
      <c r="F29" s="13">
        <v>58</v>
      </c>
      <c r="G29" s="14"/>
      <c r="H29" s="14"/>
      <c r="I29" s="15">
        <f>(F29+H29)*0.5</f>
        <v>29</v>
      </c>
      <c r="J29" s="14"/>
      <c r="K29" s="14"/>
      <c r="L29" s="14">
        <f>I29+K29</f>
        <v>29</v>
      </c>
      <c r="M29" s="18">
        <v>106469153</v>
      </c>
      <c r="N29" s="19" t="s">
        <v>146</v>
      </c>
    </row>
    <row r="30" spans="1:14" s="6" customFormat="1" ht="14.25">
      <c r="A30" s="7">
        <v>28</v>
      </c>
      <c r="B30" s="3" t="s">
        <v>72</v>
      </c>
      <c r="C30" s="3" t="s">
        <v>13</v>
      </c>
      <c r="D30" s="4" t="s">
        <v>73</v>
      </c>
      <c r="E30" s="3" t="s">
        <v>74</v>
      </c>
      <c r="F30" s="5">
        <v>49</v>
      </c>
      <c r="G30" s="2"/>
      <c r="H30" s="2"/>
      <c r="I30" s="2">
        <v>24.5</v>
      </c>
      <c r="J30" s="2"/>
      <c r="K30" s="2"/>
      <c r="L30" s="2">
        <v>24.5</v>
      </c>
      <c r="M30" s="18">
        <v>106469153</v>
      </c>
      <c r="N30" s="19" t="s">
        <v>146</v>
      </c>
    </row>
    <row r="31" spans="1:14" s="6" customFormat="1" ht="14.25">
      <c r="A31" s="2">
        <v>29</v>
      </c>
      <c r="B31" s="3" t="s">
        <v>75</v>
      </c>
      <c r="C31" s="3" t="s">
        <v>13</v>
      </c>
      <c r="D31" s="4" t="s">
        <v>73</v>
      </c>
      <c r="E31" s="3" t="s">
        <v>76</v>
      </c>
      <c r="F31" s="5">
        <v>47</v>
      </c>
      <c r="G31" s="2"/>
      <c r="H31" s="2"/>
      <c r="I31" s="2">
        <v>23.5</v>
      </c>
      <c r="J31" s="2"/>
      <c r="K31" s="2"/>
      <c r="L31" s="2">
        <v>23.5</v>
      </c>
      <c r="M31" s="18">
        <v>106469153</v>
      </c>
      <c r="N31" s="19" t="s">
        <v>146</v>
      </c>
    </row>
    <row r="32" spans="1:14" s="6" customFormat="1" ht="14.25">
      <c r="A32" s="2">
        <v>30</v>
      </c>
      <c r="B32" s="3" t="s">
        <v>77</v>
      </c>
      <c r="C32" s="3" t="s">
        <v>13</v>
      </c>
      <c r="D32" s="4" t="s">
        <v>78</v>
      </c>
      <c r="E32" s="3" t="s">
        <v>79</v>
      </c>
      <c r="F32" s="5">
        <v>54</v>
      </c>
      <c r="G32" s="2"/>
      <c r="H32" s="2"/>
      <c r="I32" s="2">
        <v>27</v>
      </c>
      <c r="J32" s="2"/>
      <c r="K32" s="2"/>
      <c r="L32" s="2">
        <v>27</v>
      </c>
      <c r="M32" s="18">
        <v>106469153</v>
      </c>
      <c r="N32" s="19" t="s">
        <v>146</v>
      </c>
    </row>
    <row r="33" spans="1:14" s="6" customFormat="1" ht="14.25">
      <c r="A33" s="7">
        <v>31</v>
      </c>
      <c r="B33" s="3" t="s">
        <v>80</v>
      </c>
      <c r="C33" s="3" t="s">
        <v>13</v>
      </c>
      <c r="D33" s="4" t="s">
        <v>78</v>
      </c>
      <c r="E33" s="3" t="s">
        <v>81</v>
      </c>
      <c r="F33" s="5">
        <v>54</v>
      </c>
      <c r="G33" s="2"/>
      <c r="H33" s="2"/>
      <c r="I33" s="2">
        <v>27</v>
      </c>
      <c r="J33" s="2"/>
      <c r="K33" s="2"/>
      <c r="L33" s="2">
        <v>27</v>
      </c>
      <c r="M33" s="18">
        <v>106469153</v>
      </c>
      <c r="N33" s="19" t="s">
        <v>146</v>
      </c>
    </row>
    <row r="34" spans="1:14" s="6" customFormat="1" ht="14.25">
      <c r="A34" s="2">
        <v>32</v>
      </c>
      <c r="B34" s="3" t="s">
        <v>82</v>
      </c>
      <c r="C34" s="3" t="s">
        <v>13</v>
      </c>
      <c r="D34" s="4" t="s">
        <v>78</v>
      </c>
      <c r="E34" s="3" t="s">
        <v>83</v>
      </c>
      <c r="F34" s="5">
        <v>54</v>
      </c>
      <c r="G34" s="2"/>
      <c r="H34" s="2"/>
      <c r="I34" s="2">
        <v>27</v>
      </c>
      <c r="J34" s="2"/>
      <c r="K34" s="2"/>
      <c r="L34" s="2">
        <v>27</v>
      </c>
      <c r="M34" s="18">
        <v>106469153</v>
      </c>
      <c r="N34" s="19" t="s">
        <v>146</v>
      </c>
    </row>
    <row r="35" spans="1:14" s="6" customFormat="1" ht="14.25">
      <c r="A35" s="2">
        <v>33</v>
      </c>
      <c r="B35" s="3" t="s">
        <v>84</v>
      </c>
      <c r="C35" s="3" t="s">
        <v>13</v>
      </c>
      <c r="D35" s="4" t="s">
        <v>78</v>
      </c>
      <c r="E35" s="3" t="s">
        <v>85</v>
      </c>
      <c r="F35" s="5">
        <v>54</v>
      </c>
      <c r="G35" s="2"/>
      <c r="H35" s="2"/>
      <c r="I35" s="2">
        <v>27</v>
      </c>
      <c r="J35" s="2"/>
      <c r="K35" s="2"/>
      <c r="L35" s="2">
        <v>27</v>
      </c>
      <c r="M35" s="18">
        <v>106469153</v>
      </c>
      <c r="N35" s="19" t="s">
        <v>146</v>
      </c>
    </row>
    <row r="36" spans="1:14" s="6" customFormat="1" ht="14.25">
      <c r="A36" s="7">
        <v>34</v>
      </c>
      <c r="B36" s="3" t="s">
        <v>86</v>
      </c>
      <c r="C36" s="3" t="s">
        <v>13</v>
      </c>
      <c r="D36" s="4" t="s">
        <v>87</v>
      </c>
      <c r="E36" s="3" t="s">
        <v>88</v>
      </c>
      <c r="F36" s="5">
        <v>49</v>
      </c>
      <c r="G36" s="2"/>
      <c r="H36" s="2"/>
      <c r="I36" s="2">
        <v>24.5</v>
      </c>
      <c r="J36" s="2"/>
      <c r="K36" s="2"/>
      <c r="L36" s="2">
        <v>24.5</v>
      </c>
      <c r="M36" s="18">
        <v>106469153</v>
      </c>
      <c r="N36" s="19" t="s">
        <v>146</v>
      </c>
    </row>
    <row r="37" spans="1:14" s="6" customFormat="1" ht="14.25">
      <c r="A37" s="2">
        <v>35</v>
      </c>
      <c r="B37" s="3" t="s">
        <v>89</v>
      </c>
      <c r="C37" s="3" t="s">
        <v>13</v>
      </c>
      <c r="D37" s="4" t="s">
        <v>87</v>
      </c>
      <c r="E37" s="3" t="s">
        <v>90</v>
      </c>
      <c r="F37" s="5">
        <v>48</v>
      </c>
      <c r="G37" s="2"/>
      <c r="H37" s="2"/>
      <c r="I37" s="2">
        <v>24</v>
      </c>
      <c r="J37" s="2"/>
      <c r="K37" s="2"/>
      <c r="L37" s="2">
        <v>24</v>
      </c>
      <c r="M37" s="18">
        <v>106469153</v>
      </c>
      <c r="N37" s="19" t="s">
        <v>146</v>
      </c>
    </row>
    <row r="38" spans="1:14" s="6" customFormat="1" ht="14.25">
      <c r="A38" s="2">
        <v>36</v>
      </c>
      <c r="B38" s="3" t="s">
        <v>91</v>
      </c>
      <c r="C38" s="3" t="s">
        <v>13</v>
      </c>
      <c r="D38" s="4" t="s">
        <v>87</v>
      </c>
      <c r="E38" s="3" t="s">
        <v>92</v>
      </c>
      <c r="F38" s="5">
        <v>48</v>
      </c>
      <c r="G38" s="2"/>
      <c r="H38" s="2"/>
      <c r="I38" s="2">
        <v>24</v>
      </c>
      <c r="J38" s="2"/>
      <c r="K38" s="2"/>
      <c r="L38" s="2">
        <v>24</v>
      </c>
      <c r="M38" s="18">
        <v>106469153</v>
      </c>
      <c r="N38" s="19" t="s">
        <v>146</v>
      </c>
    </row>
    <row r="39" spans="1:14" s="6" customFormat="1" ht="14.25">
      <c r="A39" s="7">
        <v>37</v>
      </c>
      <c r="B39" s="3" t="s">
        <v>93</v>
      </c>
      <c r="C39" s="3" t="s">
        <v>13</v>
      </c>
      <c r="D39" s="4" t="s">
        <v>87</v>
      </c>
      <c r="E39" s="3" t="s">
        <v>94</v>
      </c>
      <c r="F39" s="5">
        <v>46</v>
      </c>
      <c r="G39" s="2"/>
      <c r="H39" s="2"/>
      <c r="I39" s="2">
        <v>23</v>
      </c>
      <c r="J39" s="2"/>
      <c r="K39" s="2"/>
      <c r="L39" s="2">
        <v>23</v>
      </c>
      <c r="M39" s="18">
        <v>106469153</v>
      </c>
      <c r="N39" s="19" t="s">
        <v>146</v>
      </c>
    </row>
    <row r="40" spans="1:14" s="6" customFormat="1" ht="14.25">
      <c r="A40" s="2">
        <v>38</v>
      </c>
      <c r="B40" s="3" t="s">
        <v>95</v>
      </c>
      <c r="C40" s="3" t="s">
        <v>13</v>
      </c>
      <c r="D40" s="4" t="s">
        <v>87</v>
      </c>
      <c r="E40" s="3" t="s">
        <v>96</v>
      </c>
      <c r="F40" s="5">
        <v>46</v>
      </c>
      <c r="G40" s="2"/>
      <c r="H40" s="2"/>
      <c r="I40" s="2">
        <v>23</v>
      </c>
      <c r="J40" s="2"/>
      <c r="K40" s="2"/>
      <c r="L40" s="2">
        <v>23</v>
      </c>
      <c r="M40" s="18">
        <v>106469153</v>
      </c>
      <c r="N40" s="19" t="s">
        <v>146</v>
      </c>
    </row>
    <row r="41" spans="1:14" s="6" customFormat="1" ht="14.25">
      <c r="A41" s="2">
        <v>39</v>
      </c>
      <c r="B41" s="3" t="s">
        <v>97</v>
      </c>
      <c r="C41" s="3" t="s">
        <v>13</v>
      </c>
      <c r="D41" s="4" t="s">
        <v>87</v>
      </c>
      <c r="E41" s="3" t="s">
        <v>98</v>
      </c>
      <c r="F41" s="5">
        <v>42</v>
      </c>
      <c r="G41" s="2"/>
      <c r="H41" s="2">
        <v>4</v>
      </c>
      <c r="I41" s="2">
        <v>23</v>
      </c>
      <c r="J41" s="2"/>
      <c r="K41" s="2"/>
      <c r="L41" s="2">
        <v>23</v>
      </c>
      <c r="M41" s="18">
        <v>106469153</v>
      </c>
      <c r="N41" s="19" t="s">
        <v>146</v>
      </c>
    </row>
    <row r="42" spans="1:14" s="6" customFormat="1" ht="14.25">
      <c r="A42" s="7">
        <v>40</v>
      </c>
      <c r="B42" s="3" t="s">
        <v>99</v>
      </c>
      <c r="C42" s="3" t="s">
        <v>13</v>
      </c>
      <c r="D42" s="4" t="s">
        <v>87</v>
      </c>
      <c r="E42" s="3" t="s">
        <v>100</v>
      </c>
      <c r="F42" s="5">
        <v>46</v>
      </c>
      <c r="G42" s="2"/>
      <c r="H42" s="2"/>
      <c r="I42" s="2">
        <v>23</v>
      </c>
      <c r="J42" s="2"/>
      <c r="K42" s="2"/>
      <c r="L42" s="2">
        <v>23</v>
      </c>
      <c r="M42" s="18">
        <v>106469153</v>
      </c>
      <c r="N42" s="19" t="s">
        <v>146</v>
      </c>
    </row>
    <row r="43" spans="1:14" s="6" customFormat="1" ht="14.25">
      <c r="A43" s="2">
        <v>41</v>
      </c>
      <c r="B43" s="3" t="s">
        <v>101</v>
      </c>
      <c r="C43" s="3" t="s">
        <v>13</v>
      </c>
      <c r="D43" s="4" t="s">
        <v>87</v>
      </c>
      <c r="E43" s="3" t="s">
        <v>102</v>
      </c>
      <c r="F43" s="5">
        <v>45</v>
      </c>
      <c r="G43" s="2"/>
      <c r="H43" s="2"/>
      <c r="I43" s="2">
        <v>22.5</v>
      </c>
      <c r="J43" s="2"/>
      <c r="K43" s="2"/>
      <c r="L43" s="2">
        <v>22.5</v>
      </c>
      <c r="M43" s="18">
        <v>106469153</v>
      </c>
      <c r="N43" s="19" t="s">
        <v>146</v>
      </c>
    </row>
    <row r="44" spans="1:14" s="6" customFormat="1" ht="14.25">
      <c r="A44" s="2">
        <v>42</v>
      </c>
      <c r="B44" s="3" t="s">
        <v>103</v>
      </c>
      <c r="C44" s="3" t="s">
        <v>13</v>
      </c>
      <c r="D44" s="4" t="s">
        <v>87</v>
      </c>
      <c r="E44" s="3" t="s">
        <v>104</v>
      </c>
      <c r="F44" s="5">
        <v>43</v>
      </c>
      <c r="G44" s="2"/>
      <c r="H44" s="2"/>
      <c r="I44" s="2">
        <v>21.5</v>
      </c>
      <c r="J44" s="2"/>
      <c r="K44" s="2"/>
      <c r="L44" s="2">
        <v>21.5</v>
      </c>
      <c r="M44" s="18">
        <v>106469153</v>
      </c>
      <c r="N44" s="19" t="s">
        <v>146</v>
      </c>
    </row>
    <row r="45" spans="1:14" s="6" customFormat="1" ht="14.25">
      <c r="A45" s="7">
        <v>43</v>
      </c>
      <c r="B45" s="3" t="s">
        <v>105</v>
      </c>
      <c r="C45" s="3" t="s">
        <v>13</v>
      </c>
      <c r="D45" s="4" t="s">
        <v>106</v>
      </c>
      <c r="E45" s="3" t="s">
        <v>107</v>
      </c>
      <c r="F45" s="5">
        <v>39</v>
      </c>
      <c r="G45" s="2"/>
      <c r="H45" s="2"/>
      <c r="I45" s="2">
        <v>19.5</v>
      </c>
      <c r="J45" s="2"/>
      <c r="K45" s="2"/>
      <c r="L45" s="2">
        <v>19.5</v>
      </c>
      <c r="M45" s="18">
        <v>106469153</v>
      </c>
      <c r="N45" s="19" t="s">
        <v>146</v>
      </c>
    </row>
    <row r="46" spans="1:14" s="6" customFormat="1" ht="14.25">
      <c r="A46" s="2">
        <v>44</v>
      </c>
      <c r="B46" s="3" t="s">
        <v>108</v>
      </c>
      <c r="C46" s="3" t="s">
        <v>13</v>
      </c>
      <c r="D46" s="4" t="s">
        <v>106</v>
      </c>
      <c r="E46" s="3" t="s">
        <v>109</v>
      </c>
      <c r="F46" s="5">
        <v>34</v>
      </c>
      <c r="G46" s="2"/>
      <c r="H46" s="2"/>
      <c r="I46" s="2">
        <v>17</v>
      </c>
      <c r="J46" s="2"/>
      <c r="K46" s="2"/>
      <c r="L46" s="2">
        <v>17</v>
      </c>
      <c r="M46" s="18">
        <v>106469153</v>
      </c>
      <c r="N46" s="19" t="s">
        <v>146</v>
      </c>
    </row>
    <row r="47" spans="1:14" s="6" customFormat="1" ht="14.25">
      <c r="A47" s="2">
        <v>45</v>
      </c>
      <c r="B47" s="3" t="s">
        <v>110</v>
      </c>
      <c r="C47" s="3" t="s">
        <v>13</v>
      </c>
      <c r="D47" s="4" t="s">
        <v>111</v>
      </c>
      <c r="E47" s="3" t="s">
        <v>112</v>
      </c>
      <c r="F47" s="5">
        <v>43</v>
      </c>
      <c r="G47" s="2"/>
      <c r="H47" s="2"/>
      <c r="I47" s="2">
        <v>21.5</v>
      </c>
      <c r="J47" s="2"/>
      <c r="K47" s="2"/>
      <c r="L47" s="2">
        <v>21.5</v>
      </c>
      <c r="M47" s="18">
        <v>106469153</v>
      </c>
      <c r="N47" s="19" t="s">
        <v>146</v>
      </c>
    </row>
    <row r="48" spans="1:14" s="6" customFormat="1" ht="14.25">
      <c r="A48" s="7">
        <v>46</v>
      </c>
      <c r="B48" s="3" t="s">
        <v>113</v>
      </c>
      <c r="C48" s="3" t="s">
        <v>13</v>
      </c>
      <c r="D48" s="4" t="s">
        <v>111</v>
      </c>
      <c r="E48" s="3" t="s">
        <v>114</v>
      </c>
      <c r="F48" s="5">
        <v>43</v>
      </c>
      <c r="G48" s="2"/>
      <c r="H48" s="2"/>
      <c r="I48" s="2">
        <v>21.5</v>
      </c>
      <c r="J48" s="2"/>
      <c r="K48" s="2"/>
      <c r="L48" s="2">
        <v>21.5</v>
      </c>
      <c r="M48" s="18">
        <v>106469153</v>
      </c>
      <c r="N48" s="19" t="s">
        <v>146</v>
      </c>
    </row>
    <row r="49" spans="1:14" s="6" customFormat="1" ht="14.25">
      <c r="A49" s="2">
        <v>47</v>
      </c>
      <c r="B49" s="3" t="s">
        <v>115</v>
      </c>
      <c r="C49" s="3" t="s">
        <v>13</v>
      </c>
      <c r="D49" s="4" t="s">
        <v>111</v>
      </c>
      <c r="E49" s="3" t="s">
        <v>116</v>
      </c>
      <c r="F49" s="5">
        <v>42</v>
      </c>
      <c r="G49" s="2"/>
      <c r="H49" s="2"/>
      <c r="I49" s="2">
        <v>21</v>
      </c>
      <c r="J49" s="2"/>
      <c r="K49" s="2"/>
      <c r="L49" s="2">
        <v>21</v>
      </c>
      <c r="M49" s="18">
        <v>106469153</v>
      </c>
      <c r="N49" s="19" t="s">
        <v>146</v>
      </c>
    </row>
    <row r="50" spans="1:14" s="6" customFormat="1" ht="14.25">
      <c r="A50" s="2">
        <v>48</v>
      </c>
      <c r="B50" s="3" t="s">
        <v>117</v>
      </c>
      <c r="C50" s="3" t="s">
        <v>13</v>
      </c>
      <c r="D50" s="4" t="s">
        <v>111</v>
      </c>
      <c r="E50" s="3" t="s">
        <v>118</v>
      </c>
      <c r="F50" s="5">
        <v>41</v>
      </c>
      <c r="G50" s="2"/>
      <c r="H50" s="2"/>
      <c r="I50" s="2">
        <v>20.5</v>
      </c>
      <c r="J50" s="2"/>
      <c r="K50" s="2"/>
      <c r="L50" s="2">
        <v>20.5</v>
      </c>
      <c r="M50" s="18">
        <v>106469153</v>
      </c>
      <c r="N50" s="19" t="s">
        <v>146</v>
      </c>
    </row>
    <row r="51" spans="1:14" s="6" customFormat="1" ht="14.25">
      <c r="A51" s="7">
        <v>49</v>
      </c>
      <c r="B51" s="3" t="s">
        <v>119</v>
      </c>
      <c r="C51" s="3" t="s">
        <v>13</v>
      </c>
      <c r="D51" s="4" t="s">
        <v>111</v>
      </c>
      <c r="E51" s="3" t="s">
        <v>120</v>
      </c>
      <c r="F51" s="5">
        <v>41</v>
      </c>
      <c r="G51" s="2"/>
      <c r="H51" s="2"/>
      <c r="I51" s="2">
        <v>20.5</v>
      </c>
      <c r="J51" s="2"/>
      <c r="K51" s="2"/>
      <c r="L51" s="2">
        <v>20.5</v>
      </c>
      <c r="M51" s="18">
        <v>106469153</v>
      </c>
      <c r="N51" s="19" t="s">
        <v>146</v>
      </c>
    </row>
    <row r="52" spans="1:14" s="6" customFormat="1" ht="14.25">
      <c r="A52" s="2">
        <v>50</v>
      </c>
      <c r="B52" s="3" t="s">
        <v>121</v>
      </c>
      <c r="C52" s="3" t="s">
        <v>13</v>
      </c>
      <c r="D52" s="4" t="s">
        <v>111</v>
      </c>
      <c r="E52" s="3" t="s">
        <v>122</v>
      </c>
      <c r="F52" s="5">
        <v>41</v>
      </c>
      <c r="G52" s="2"/>
      <c r="H52" s="2"/>
      <c r="I52" s="2">
        <v>20.5</v>
      </c>
      <c r="J52" s="2"/>
      <c r="K52" s="2"/>
      <c r="L52" s="2">
        <v>20.5</v>
      </c>
      <c r="M52" s="18">
        <v>106469153</v>
      </c>
      <c r="N52" s="19" t="s">
        <v>146</v>
      </c>
    </row>
    <row r="53" spans="1:14" s="6" customFormat="1" ht="14.25">
      <c r="A53" s="2">
        <v>51</v>
      </c>
      <c r="B53" s="3" t="s">
        <v>123</v>
      </c>
      <c r="C53" s="3" t="s">
        <v>13</v>
      </c>
      <c r="D53" s="4" t="s">
        <v>111</v>
      </c>
      <c r="E53" s="3" t="s">
        <v>124</v>
      </c>
      <c r="F53" s="5">
        <v>41</v>
      </c>
      <c r="G53" s="2"/>
      <c r="H53" s="2"/>
      <c r="I53" s="2">
        <v>20.5</v>
      </c>
      <c r="J53" s="2"/>
      <c r="K53" s="2"/>
      <c r="L53" s="2">
        <v>20.5</v>
      </c>
      <c r="M53" s="18">
        <v>106469153</v>
      </c>
      <c r="N53" s="19" t="s">
        <v>146</v>
      </c>
    </row>
    <row r="54" spans="1:14" s="6" customFormat="1" ht="14.25">
      <c r="A54" s="7">
        <v>52</v>
      </c>
      <c r="B54" s="3" t="s">
        <v>125</v>
      </c>
      <c r="C54" s="3" t="s">
        <v>13</v>
      </c>
      <c r="D54" s="4" t="s">
        <v>126</v>
      </c>
      <c r="E54" s="3" t="s">
        <v>127</v>
      </c>
      <c r="F54" s="5">
        <v>51</v>
      </c>
      <c r="G54" s="2"/>
      <c r="H54" s="2"/>
      <c r="I54" s="2">
        <v>25.5</v>
      </c>
      <c r="J54" s="2"/>
      <c r="K54" s="2"/>
      <c r="L54" s="2">
        <v>25.5</v>
      </c>
      <c r="M54" s="18">
        <v>106469153</v>
      </c>
      <c r="N54" s="19" t="s">
        <v>146</v>
      </c>
    </row>
    <row r="55" spans="1:14" s="6" customFormat="1" ht="14.25">
      <c r="A55" s="2">
        <v>53</v>
      </c>
      <c r="B55" s="3" t="s">
        <v>128</v>
      </c>
      <c r="C55" s="3" t="s">
        <v>13</v>
      </c>
      <c r="D55" s="4" t="s">
        <v>126</v>
      </c>
      <c r="E55" s="3" t="s">
        <v>129</v>
      </c>
      <c r="F55" s="5">
        <v>51</v>
      </c>
      <c r="G55" s="2"/>
      <c r="H55" s="2"/>
      <c r="I55" s="2">
        <v>25.5</v>
      </c>
      <c r="J55" s="2"/>
      <c r="K55" s="2"/>
      <c r="L55" s="2">
        <v>25.5</v>
      </c>
      <c r="M55" s="18">
        <v>106469153</v>
      </c>
      <c r="N55" s="19" t="s">
        <v>146</v>
      </c>
    </row>
    <row r="56" spans="1:14" s="6" customFormat="1" ht="14.25">
      <c r="A56" s="2">
        <v>54</v>
      </c>
      <c r="B56" s="3" t="s">
        <v>130</v>
      </c>
      <c r="C56" s="3" t="s">
        <v>13</v>
      </c>
      <c r="D56" s="4" t="s">
        <v>126</v>
      </c>
      <c r="E56" s="3" t="s">
        <v>131</v>
      </c>
      <c r="F56" s="5">
        <v>49</v>
      </c>
      <c r="G56" s="2"/>
      <c r="H56" s="2"/>
      <c r="I56" s="2">
        <v>24.5</v>
      </c>
      <c r="J56" s="2"/>
      <c r="K56" s="2"/>
      <c r="L56" s="2">
        <v>24.5</v>
      </c>
      <c r="M56" s="18">
        <v>106469153</v>
      </c>
      <c r="N56" s="19" t="s">
        <v>146</v>
      </c>
    </row>
    <row r="57" spans="1:14" s="6" customFormat="1" ht="14.25">
      <c r="A57" s="7">
        <v>55</v>
      </c>
      <c r="B57" s="3" t="s">
        <v>132</v>
      </c>
      <c r="C57" s="3" t="s">
        <v>13</v>
      </c>
      <c r="D57" s="4" t="s">
        <v>126</v>
      </c>
      <c r="E57" s="3" t="s">
        <v>133</v>
      </c>
      <c r="F57" s="5">
        <v>49</v>
      </c>
      <c r="G57" s="2"/>
      <c r="H57" s="2"/>
      <c r="I57" s="2">
        <v>24.5</v>
      </c>
      <c r="J57" s="2"/>
      <c r="K57" s="2"/>
      <c r="L57" s="2">
        <v>24.5</v>
      </c>
      <c r="M57" s="18">
        <v>106469153</v>
      </c>
      <c r="N57" s="19" t="s">
        <v>146</v>
      </c>
    </row>
    <row r="58" spans="1:14" s="6" customFormat="1" ht="14.25">
      <c r="A58" s="2">
        <v>56</v>
      </c>
      <c r="B58" s="3" t="s">
        <v>134</v>
      </c>
      <c r="C58" s="3" t="s">
        <v>13</v>
      </c>
      <c r="D58" s="4" t="s">
        <v>126</v>
      </c>
      <c r="E58" s="3" t="s">
        <v>135</v>
      </c>
      <c r="F58" s="5">
        <v>48</v>
      </c>
      <c r="G58" s="2"/>
      <c r="H58" s="2"/>
      <c r="I58" s="2">
        <v>24</v>
      </c>
      <c r="J58" s="2"/>
      <c r="K58" s="2"/>
      <c r="L58" s="2">
        <v>24</v>
      </c>
      <c r="M58" s="18">
        <v>106469153</v>
      </c>
      <c r="N58" s="19" t="s">
        <v>146</v>
      </c>
    </row>
    <row r="59" spans="1:14" s="6" customFormat="1" ht="14.25">
      <c r="A59" s="2">
        <v>57</v>
      </c>
      <c r="B59" s="3" t="s">
        <v>136</v>
      </c>
      <c r="C59" s="3" t="s">
        <v>13</v>
      </c>
      <c r="D59" s="4" t="s">
        <v>126</v>
      </c>
      <c r="E59" s="3" t="s">
        <v>137</v>
      </c>
      <c r="F59" s="5">
        <v>47</v>
      </c>
      <c r="G59" s="2"/>
      <c r="H59" s="2"/>
      <c r="I59" s="2">
        <v>23.5</v>
      </c>
      <c r="J59" s="2"/>
      <c r="K59" s="2"/>
      <c r="L59" s="2">
        <v>23.5</v>
      </c>
      <c r="M59" s="18">
        <v>106469153</v>
      </c>
      <c r="N59" s="19" t="s">
        <v>146</v>
      </c>
    </row>
    <row r="60" spans="1:14" s="6" customFormat="1" ht="14.25">
      <c r="A60" s="7">
        <v>58</v>
      </c>
      <c r="B60" s="3" t="s">
        <v>138</v>
      </c>
      <c r="C60" s="3" t="s">
        <v>13</v>
      </c>
      <c r="D60" s="4" t="s">
        <v>126</v>
      </c>
      <c r="E60" s="3" t="s">
        <v>139</v>
      </c>
      <c r="F60" s="5">
        <v>47</v>
      </c>
      <c r="G60" s="2"/>
      <c r="H60" s="2"/>
      <c r="I60" s="2">
        <v>23.5</v>
      </c>
      <c r="J60" s="2"/>
      <c r="K60" s="2"/>
      <c r="L60" s="2">
        <v>23.5</v>
      </c>
      <c r="M60" s="18">
        <v>106469153</v>
      </c>
      <c r="N60" s="19" t="s">
        <v>146</v>
      </c>
    </row>
    <row r="61" spans="1:14" s="6" customFormat="1" ht="14.25">
      <c r="A61" s="2">
        <v>59</v>
      </c>
      <c r="B61" s="3" t="s">
        <v>140</v>
      </c>
      <c r="C61" s="3" t="s">
        <v>13</v>
      </c>
      <c r="D61" s="4" t="s">
        <v>126</v>
      </c>
      <c r="E61" s="3" t="s">
        <v>141</v>
      </c>
      <c r="F61" s="5">
        <v>46</v>
      </c>
      <c r="G61" s="2"/>
      <c r="H61" s="2"/>
      <c r="I61" s="2">
        <v>23</v>
      </c>
      <c r="J61" s="2"/>
      <c r="K61" s="2"/>
      <c r="L61" s="2">
        <v>23</v>
      </c>
      <c r="M61" s="18">
        <v>106469153</v>
      </c>
      <c r="N61" s="19" t="s">
        <v>146</v>
      </c>
    </row>
  </sheetData>
  <mergeCells count="1">
    <mergeCell ref="A1:L1"/>
  </mergeCells>
  <phoneticPr fontId="5" type="noConversion"/>
  <hyperlinks>
    <hyperlink ref="N2" r:id="rId1"/>
    <hyperlink ref="N3:N10" r:id="rId2" display="面试课程"/>
    <hyperlink ref="N11" r:id="rId3"/>
    <hyperlink ref="N20" r:id="rId4"/>
    <hyperlink ref="N29" r:id="rId5"/>
    <hyperlink ref="N38" r:id="rId6"/>
    <hyperlink ref="N47" r:id="rId7"/>
    <hyperlink ref="N56" r:id="rId8"/>
    <hyperlink ref="N12:N19" r:id="rId9" display="面试课程"/>
    <hyperlink ref="N21:N28" r:id="rId10" display="面试课程"/>
    <hyperlink ref="N30:N37" r:id="rId11" display="面试课程"/>
    <hyperlink ref="N39:N46" r:id="rId12" display="面试课程"/>
    <hyperlink ref="N48:N55" r:id="rId13" display="面试课程"/>
    <hyperlink ref="N57:N61" r:id="rId14" display="面试课程"/>
  </hyperlinks>
  <pageMargins left="0.69930555555555596" right="0.69930555555555596" top="0.75" bottom="0.75" header="0.3" footer="0.3"/>
  <pageSetup paperSize="9" orientation="landscape" r:id="rId15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www.baidu.com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 Li</dc:creator>
  <cp:lastModifiedBy>dreamsummit</cp:lastModifiedBy>
  <cp:lastPrinted>2016-07-04T08:20:48Z</cp:lastPrinted>
  <dcterms:created xsi:type="dcterms:W3CDTF">2016-07-03T14:29:00Z</dcterms:created>
  <dcterms:modified xsi:type="dcterms:W3CDTF">2016-07-06T06:55:36Z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