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80" yWindow="75" windowWidth="11190" windowHeight="11130" activeTab="1"/>
  </bookViews>
  <sheets>
    <sheet name="主持人" sheetId="1" r:id="rId1"/>
    <sheet name="排名" sheetId="2" r:id="rId2"/>
  </sheets>
  <definedNames>
    <definedName name="_xlnm.Print_Titles" localSheetId="1">'排名'!$1:$2</definedName>
    <definedName name="_xlnm.Print_Titles" localSheetId="0">'主持人'!$1:$2</definedName>
  </definedNames>
  <calcPr fullCalcOnLoad="1"/>
</workbook>
</file>

<file path=xl/sharedStrings.xml><?xml version="1.0" encoding="utf-8"?>
<sst xmlns="http://schemas.openxmlformats.org/spreadsheetml/2006/main" count="142" uniqueCount="86">
  <si>
    <t>男</t>
  </si>
  <si>
    <t>女</t>
  </si>
  <si>
    <t>邢灿</t>
  </si>
  <si>
    <t>梅稳</t>
  </si>
  <si>
    <t>胡丹</t>
  </si>
  <si>
    <t>聂森泉</t>
  </si>
  <si>
    <t>余鑫</t>
  </si>
  <si>
    <t>吕佳</t>
  </si>
  <si>
    <t>潘锴</t>
  </si>
  <si>
    <t>周涛</t>
  </si>
  <si>
    <t>吴慕枫</t>
  </si>
  <si>
    <t>陈凤</t>
  </si>
  <si>
    <t>潘娅</t>
  </si>
  <si>
    <t>陈嘉俊</t>
  </si>
  <si>
    <t>陈焜</t>
  </si>
  <si>
    <t>王捷</t>
  </si>
  <si>
    <t>熊解成</t>
  </si>
  <si>
    <t>吴周迪</t>
  </si>
  <si>
    <t>洪如枫</t>
  </si>
  <si>
    <t>黄显</t>
  </si>
  <si>
    <t>李梅</t>
  </si>
  <si>
    <t>陈凯</t>
  </si>
  <si>
    <t>宛欢</t>
  </si>
  <si>
    <t>李刚</t>
  </si>
  <si>
    <t>刘舒雅</t>
  </si>
  <si>
    <t>吴尚</t>
  </si>
  <si>
    <t>陈祖华</t>
  </si>
  <si>
    <t>凌求仕</t>
  </si>
  <si>
    <t>柯浩昱</t>
  </si>
  <si>
    <t>吕毅</t>
  </si>
  <si>
    <t>程幼雄</t>
  </si>
  <si>
    <t>周兵</t>
  </si>
  <si>
    <t>毛晶晶</t>
  </si>
  <si>
    <t>柯俞轩</t>
  </si>
  <si>
    <t>曹竞帆</t>
  </si>
  <si>
    <t>梅晗</t>
  </si>
  <si>
    <t>陈琼</t>
  </si>
  <si>
    <t>郭凤</t>
  </si>
  <si>
    <t>张火红</t>
  </si>
  <si>
    <t>佘欢</t>
  </si>
  <si>
    <t>李洁凌</t>
  </si>
  <si>
    <t>周俊</t>
  </si>
  <si>
    <t>商飞航</t>
  </si>
  <si>
    <t>占强</t>
  </si>
  <si>
    <t>袁加顺</t>
  </si>
  <si>
    <t>李柯方</t>
  </si>
  <si>
    <t>李立宇</t>
  </si>
  <si>
    <t>余意</t>
  </si>
  <si>
    <t>梅鹏</t>
  </si>
  <si>
    <t>杨新潮</t>
  </si>
  <si>
    <t>彭方煌</t>
  </si>
  <si>
    <t>付博</t>
  </si>
  <si>
    <t>程鹏</t>
  </si>
  <si>
    <t>洪豪</t>
  </si>
  <si>
    <t>郭凯峰</t>
  </si>
  <si>
    <t>杨顺</t>
  </si>
  <si>
    <t>洪薇</t>
  </si>
  <si>
    <t>陈明</t>
  </si>
  <si>
    <t>2016年黄梅县事业单位公开招聘工作人员总成绩登分表</t>
  </si>
  <si>
    <t>岗位
代码</t>
  </si>
  <si>
    <t>姓名</t>
  </si>
  <si>
    <t>面试成绩</t>
  </si>
  <si>
    <t>总成绩</t>
  </si>
  <si>
    <t>名次</t>
  </si>
  <si>
    <t>结构化面试</t>
  </si>
  <si>
    <t>分数</t>
  </si>
  <si>
    <t>60%折后
分数</t>
  </si>
  <si>
    <t>普通话测试成绩</t>
  </si>
  <si>
    <t>性别</t>
  </si>
  <si>
    <t>准考证号</t>
  </si>
  <si>
    <t>笔试成绩</t>
  </si>
  <si>
    <t>合计</t>
  </si>
  <si>
    <t>岗位
代码</t>
  </si>
  <si>
    <t>姓名</t>
  </si>
  <si>
    <t>性别</t>
  </si>
  <si>
    <t>准考证号</t>
  </si>
  <si>
    <t>笔试成绩</t>
  </si>
  <si>
    <t>折算后
成绩</t>
  </si>
  <si>
    <t>面试成绩</t>
  </si>
  <si>
    <t>总成绩</t>
  </si>
  <si>
    <t>名次</t>
  </si>
  <si>
    <t>面试缺考</t>
  </si>
  <si>
    <t>40%折算后成绩</t>
  </si>
  <si>
    <t>面试60%
折算后
成绩</t>
  </si>
  <si>
    <t>40%折后
分数</t>
  </si>
  <si>
    <t>2016年黄梅县事业单位公开招聘面试成绩及总成绩登记表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</si>
</sst>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\(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大标宋简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5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O4" sqref="O4"/>
    </sheetView>
  </sheetViews>
  <sheetFormatPr defaultColWidth="9.00390625" defaultRowHeight="13.5"/>
  <cols>
    <col min="1" max="1" width="6.625" style="3" customWidth="1"/>
    <col min="2" max="2" width="8.125" style="3" customWidth="1"/>
    <col min="3" max="3" width="5.875" style="3" customWidth="1"/>
    <col min="4" max="4" width="11.25390625" style="3" customWidth="1"/>
    <col min="5" max="6" width="9.00390625" style="7" customWidth="1"/>
    <col min="7" max="7" width="7.375" style="7" customWidth="1"/>
    <col min="8" max="8" width="12.875" style="7" customWidth="1"/>
    <col min="9" max="9" width="7.875" style="7" customWidth="1"/>
    <col min="10" max="12" width="9.00390625" style="7" customWidth="1"/>
    <col min="13" max="13" width="9.00390625" style="11" customWidth="1"/>
    <col min="14" max="14" width="9.00390625" style="7" customWidth="1"/>
    <col min="15" max="16384" width="9.00390625" style="3" customWidth="1"/>
  </cols>
  <sheetData>
    <row r="1" spans="1:13" ht="47.25" customHeight="1">
      <c r="A1" s="17" t="s">
        <v>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38.25" customHeight="1">
      <c r="A2" s="18" t="s">
        <v>59</v>
      </c>
      <c r="B2" s="19" t="s">
        <v>60</v>
      </c>
      <c r="C2" s="19" t="s">
        <v>68</v>
      </c>
      <c r="D2" s="19" t="s">
        <v>69</v>
      </c>
      <c r="E2" s="19" t="s">
        <v>70</v>
      </c>
      <c r="F2" s="18" t="s">
        <v>82</v>
      </c>
      <c r="G2" s="16" t="s">
        <v>61</v>
      </c>
      <c r="H2" s="16"/>
      <c r="I2" s="16"/>
      <c r="J2" s="16"/>
      <c r="K2" s="16"/>
      <c r="L2" s="16"/>
      <c r="M2" s="20" t="s">
        <v>62</v>
      </c>
      <c r="N2" s="13" t="s">
        <v>63</v>
      </c>
    </row>
    <row r="3" spans="1:14" ht="38.25" customHeight="1">
      <c r="A3" s="18"/>
      <c r="B3" s="19"/>
      <c r="C3" s="19"/>
      <c r="D3" s="19"/>
      <c r="E3" s="19"/>
      <c r="F3" s="19"/>
      <c r="G3" s="16" t="s">
        <v>64</v>
      </c>
      <c r="H3" s="16"/>
      <c r="I3" s="12" t="s">
        <v>67</v>
      </c>
      <c r="J3" s="12"/>
      <c r="K3" s="12" t="s">
        <v>71</v>
      </c>
      <c r="L3" s="12" t="s">
        <v>83</v>
      </c>
      <c r="M3" s="20"/>
      <c r="N3" s="14"/>
    </row>
    <row r="4" spans="1:14" ht="38.25" customHeight="1">
      <c r="A4" s="18"/>
      <c r="B4" s="19"/>
      <c r="C4" s="19"/>
      <c r="D4" s="19"/>
      <c r="E4" s="19"/>
      <c r="F4" s="19"/>
      <c r="G4" s="8" t="s">
        <v>65</v>
      </c>
      <c r="H4" s="9" t="s">
        <v>84</v>
      </c>
      <c r="I4" s="9" t="s">
        <v>65</v>
      </c>
      <c r="J4" s="9" t="s">
        <v>66</v>
      </c>
      <c r="K4" s="12"/>
      <c r="L4" s="12"/>
      <c r="M4" s="20"/>
      <c r="N4" s="15"/>
    </row>
    <row r="5" spans="1:14" ht="21" customHeight="1">
      <c r="A5" s="1">
        <v>5</v>
      </c>
      <c r="B5" s="1" t="s">
        <v>34</v>
      </c>
      <c r="C5" s="1" t="s">
        <v>1</v>
      </c>
      <c r="D5" s="1">
        <v>20161427</v>
      </c>
      <c r="E5" s="8">
        <v>44.24</v>
      </c>
      <c r="F5" s="8">
        <f>E5*0.4</f>
        <v>17.696</v>
      </c>
      <c r="G5" s="8">
        <v>75.2</v>
      </c>
      <c r="H5" s="8">
        <f>G5*0.4</f>
        <v>30.080000000000002</v>
      </c>
      <c r="I5" s="8">
        <v>91.6</v>
      </c>
      <c r="J5" s="8">
        <f>I5*0.6</f>
        <v>54.959999999999994</v>
      </c>
      <c r="K5" s="8">
        <f>H5+J5</f>
        <v>85.03999999999999</v>
      </c>
      <c r="L5" s="8">
        <f>K5*0.6</f>
        <v>51.023999999999994</v>
      </c>
      <c r="M5" s="10">
        <f>F5+L5</f>
        <v>68.72</v>
      </c>
      <c r="N5" s="8">
        <v>1</v>
      </c>
    </row>
    <row r="6" spans="1:14" ht="21" customHeight="1">
      <c r="A6" s="1">
        <v>5</v>
      </c>
      <c r="B6" s="1" t="s">
        <v>33</v>
      </c>
      <c r="C6" s="1" t="s">
        <v>1</v>
      </c>
      <c r="D6" s="1">
        <v>20161426</v>
      </c>
      <c r="E6" s="8">
        <v>42.36</v>
      </c>
      <c r="F6" s="8">
        <f>E6*0.4</f>
        <v>16.944</v>
      </c>
      <c r="G6" s="8">
        <v>82.4</v>
      </c>
      <c r="H6" s="8">
        <f>G6*0.4</f>
        <v>32.96</v>
      </c>
      <c r="I6" s="8">
        <v>85.6</v>
      </c>
      <c r="J6" s="8">
        <f>I6*0.6</f>
        <v>51.35999999999999</v>
      </c>
      <c r="K6" s="8">
        <f>H6+J6</f>
        <v>84.32</v>
      </c>
      <c r="L6" s="8">
        <f>K6*0.6</f>
        <v>50.59199999999999</v>
      </c>
      <c r="M6" s="10">
        <f>F6+L6</f>
        <v>67.53599999999999</v>
      </c>
      <c r="N6" s="8">
        <v>2</v>
      </c>
    </row>
    <row r="7" spans="1:14" ht="21" customHeight="1">
      <c r="A7" s="1">
        <v>5</v>
      </c>
      <c r="B7" s="1" t="s">
        <v>35</v>
      </c>
      <c r="C7" s="1" t="s">
        <v>1</v>
      </c>
      <c r="D7" s="1">
        <v>20161429</v>
      </c>
      <c r="E7" s="8">
        <v>40.36</v>
      </c>
      <c r="F7" s="8">
        <f>E7*0.4</f>
        <v>16.144000000000002</v>
      </c>
      <c r="G7" s="8">
        <v>81</v>
      </c>
      <c r="H7" s="8">
        <f>G7*0.4</f>
        <v>32.4</v>
      </c>
      <c r="I7" s="8">
        <v>88.4</v>
      </c>
      <c r="J7" s="8">
        <f>I7*0.6</f>
        <v>53.04</v>
      </c>
      <c r="K7" s="8">
        <f>H7+J7</f>
        <v>85.44</v>
      </c>
      <c r="L7" s="8">
        <f>K7*0.6</f>
        <v>51.263999999999996</v>
      </c>
      <c r="M7" s="10">
        <f>F7+L7</f>
        <v>67.408</v>
      </c>
      <c r="N7" s="8">
        <v>3</v>
      </c>
    </row>
    <row r="8" ht="21" customHeight="1"/>
  </sheetData>
  <sheetProtection/>
  <mergeCells count="14">
    <mergeCell ref="A1:M1"/>
    <mergeCell ref="G3:H3"/>
    <mergeCell ref="I3:J3"/>
    <mergeCell ref="A2:A4"/>
    <mergeCell ref="B2:B4"/>
    <mergeCell ref="C2:C4"/>
    <mergeCell ref="D2:D4"/>
    <mergeCell ref="E2:E4"/>
    <mergeCell ref="F2:F4"/>
    <mergeCell ref="M2:M4"/>
    <mergeCell ref="L3:L4"/>
    <mergeCell ref="N2:N4"/>
    <mergeCell ref="K3:K4"/>
    <mergeCell ref="G2:L2"/>
  </mergeCells>
  <printOptions horizontalCentered="1"/>
  <pageMargins left="0.44" right="0.36" top="0.54" bottom="0.58" header="0.196850393700787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F9" sqref="F9"/>
    </sheetView>
  </sheetViews>
  <sheetFormatPr defaultColWidth="9.00390625" defaultRowHeight="13.5"/>
  <cols>
    <col min="1" max="1" width="6.625" style="3" customWidth="1"/>
    <col min="2" max="2" width="9.125" style="3" customWidth="1"/>
    <col min="3" max="3" width="5.875" style="3" customWidth="1"/>
    <col min="4" max="4" width="11.25390625" style="3" customWidth="1"/>
    <col min="5" max="10" width="9.00390625" style="7" customWidth="1"/>
    <col min="11" max="16384" width="9.00390625" style="3" customWidth="1"/>
  </cols>
  <sheetData>
    <row r="1" spans="1:10" ht="47.25" customHeight="1">
      <c r="A1" s="21" t="s">
        <v>85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8.25" customHeight="1">
      <c r="A2" s="5" t="s">
        <v>72</v>
      </c>
      <c r="B2" s="4" t="s">
        <v>73</v>
      </c>
      <c r="C2" s="4" t="s">
        <v>74</v>
      </c>
      <c r="D2" s="4" t="s">
        <v>75</v>
      </c>
      <c r="E2" s="8" t="s">
        <v>76</v>
      </c>
      <c r="F2" s="9" t="s">
        <v>77</v>
      </c>
      <c r="G2" s="8" t="s">
        <v>78</v>
      </c>
      <c r="H2" s="9" t="s">
        <v>77</v>
      </c>
      <c r="I2" s="8" t="s">
        <v>79</v>
      </c>
      <c r="J2" s="8" t="s">
        <v>80</v>
      </c>
    </row>
    <row r="3" spans="1:10" ht="21" customHeight="1">
      <c r="A3" s="1">
        <v>15</v>
      </c>
      <c r="B3" s="1" t="s">
        <v>10</v>
      </c>
      <c r="C3" s="1" t="s">
        <v>1</v>
      </c>
      <c r="D3" s="1">
        <v>20160211</v>
      </c>
      <c r="E3" s="8">
        <v>58.92</v>
      </c>
      <c r="F3" s="8">
        <f aca="true" t="shared" si="0" ref="F3:F34">E3*0.5</f>
        <v>29.46</v>
      </c>
      <c r="G3" s="8">
        <v>85</v>
      </c>
      <c r="H3" s="8">
        <f aca="true" t="shared" si="1" ref="H3:H40">G3*0.5</f>
        <v>42.5</v>
      </c>
      <c r="I3" s="8">
        <f aca="true" t="shared" si="2" ref="I3:I40">F3+H3</f>
        <v>71.96000000000001</v>
      </c>
      <c r="J3" s="8">
        <v>1</v>
      </c>
    </row>
    <row r="4" spans="1:10" ht="19.5" customHeight="1">
      <c r="A4" s="1">
        <v>15</v>
      </c>
      <c r="B4" s="1" t="s">
        <v>9</v>
      </c>
      <c r="C4" s="1" t="s">
        <v>0</v>
      </c>
      <c r="D4" s="1">
        <v>20160209</v>
      </c>
      <c r="E4" s="8">
        <v>57.9</v>
      </c>
      <c r="F4" s="8">
        <f t="shared" si="0"/>
        <v>28.95</v>
      </c>
      <c r="G4" s="8">
        <v>75.6</v>
      </c>
      <c r="H4" s="8">
        <f t="shared" si="1"/>
        <v>37.8</v>
      </c>
      <c r="I4" s="8">
        <f t="shared" si="2"/>
        <v>66.75</v>
      </c>
      <c r="J4" s="8">
        <v>2</v>
      </c>
    </row>
    <row r="5" spans="1:10" ht="21" customHeight="1">
      <c r="A5" s="1">
        <v>15</v>
      </c>
      <c r="B5" s="1" t="s">
        <v>11</v>
      </c>
      <c r="C5" s="1" t="s">
        <v>1</v>
      </c>
      <c r="D5" s="1">
        <v>20160222</v>
      </c>
      <c r="E5" s="8">
        <v>61.84</v>
      </c>
      <c r="F5" s="8">
        <f t="shared" si="0"/>
        <v>30.92</v>
      </c>
      <c r="G5" s="8">
        <v>70.2</v>
      </c>
      <c r="H5" s="8">
        <f t="shared" si="1"/>
        <v>35.1</v>
      </c>
      <c r="I5" s="8">
        <f t="shared" si="2"/>
        <v>66.02000000000001</v>
      </c>
      <c r="J5" s="8">
        <v>3</v>
      </c>
    </row>
    <row r="6" spans="1:10" ht="21" customHeight="1">
      <c r="A6" s="1">
        <v>17</v>
      </c>
      <c r="B6" s="1" t="s">
        <v>12</v>
      </c>
      <c r="C6" s="1" t="s">
        <v>1</v>
      </c>
      <c r="D6" s="1">
        <v>20160411</v>
      </c>
      <c r="E6" s="8">
        <v>62.2</v>
      </c>
      <c r="F6" s="8">
        <f t="shared" si="0"/>
        <v>31.1</v>
      </c>
      <c r="G6" s="8">
        <v>77.4</v>
      </c>
      <c r="H6" s="8">
        <f t="shared" si="1"/>
        <v>38.7</v>
      </c>
      <c r="I6" s="8">
        <f t="shared" si="2"/>
        <v>69.80000000000001</v>
      </c>
      <c r="J6" s="8">
        <v>1</v>
      </c>
    </row>
    <row r="7" spans="1:10" ht="21" customHeight="1">
      <c r="A7" s="1">
        <v>17</v>
      </c>
      <c r="B7" s="1" t="s">
        <v>14</v>
      </c>
      <c r="C7" s="1" t="s">
        <v>0</v>
      </c>
      <c r="D7" s="1">
        <v>20160514</v>
      </c>
      <c r="E7" s="8">
        <v>61.48</v>
      </c>
      <c r="F7" s="8">
        <f t="shared" si="0"/>
        <v>30.74</v>
      </c>
      <c r="G7" s="8">
        <v>76.8</v>
      </c>
      <c r="H7" s="8">
        <f t="shared" si="1"/>
        <v>38.4</v>
      </c>
      <c r="I7" s="8">
        <f t="shared" si="2"/>
        <v>69.14</v>
      </c>
      <c r="J7" s="8">
        <v>2</v>
      </c>
    </row>
    <row r="8" spans="1:10" ht="21" customHeight="1">
      <c r="A8" s="1">
        <v>17</v>
      </c>
      <c r="B8" s="1" t="s">
        <v>13</v>
      </c>
      <c r="C8" s="1" t="s">
        <v>0</v>
      </c>
      <c r="D8" s="1">
        <v>20160420</v>
      </c>
      <c r="E8" s="8">
        <v>56.02</v>
      </c>
      <c r="F8" s="8">
        <f t="shared" si="0"/>
        <v>28.01</v>
      </c>
      <c r="G8" s="8">
        <v>79.2</v>
      </c>
      <c r="H8" s="8">
        <f t="shared" si="1"/>
        <v>39.6</v>
      </c>
      <c r="I8" s="8">
        <f t="shared" si="2"/>
        <v>67.61</v>
      </c>
      <c r="J8" s="8">
        <v>3</v>
      </c>
    </row>
    <row r="9" spans="1:10" ht="21" customHeight="1">
      <c r="A9" s="1">
        <v>19</v>
      </c>
      <c r="B9" s="1" t="s">
        <v>16</v>
      </c>
      <c r="C9" s="1" t="s">
        <v>0</v>
      </c>
      <c r="D9" s="1">
        <v>20160908</v>
      </c>
      <c r="E9" s="8">
        <v>59</v>
      </c>
      <c r="F9" s="8">
        <f t="shared" si="0"/>
        <v>29.5</v>
      </c>
      <c r="G9" s="8">
        <v>80.8</v>
      </c>
      <c r="H9" s="8">
        <f t="shared" si="1"/>
        <v>40.4</v>
      </c>
      <c r="I9" s="8">
        <f t="shared" si="2"/>
        <v>69.9</v>
      </c>
      <c r="J9" s="8">
        <v>1</v>
      </c>
    </row>
    <row r="10" spans="1:10" ht="21" customHeight="1">
      <c r="A10" s="1">
        <v>19</v>
      </c>
      <c r="B10" s="1" t="s">
        <v>15</v>
      </c>
      <c r="C10" s="1" t="s">
        <v>1</v>
      </c>
      <c r="D10" s="1">
        <v>20160723</v>
      </c>
      <c r="E10" s="8">
        <v>59</v>
      </c>
      <c r="F10" s="8">
        <f t="shared" si="0"/>
        <v>29.5</v>
      </c>
      <c r="G10" s="8">
        <v>79.6</v>
      </c>
      <c r="H10" s="8">
        <f t="shared" si="1"/>
        <v>39.8</v>
      </c>
      <c r="I10" s="8">
        <f t="shared" si="2"/>
        <v>69.3</v>
      </c>
      <c r="J10" s="8">
        <v>2</v>
      </c>
    </row>
    <row r="11" spans="1:10" ht="21" customHeight="1">
      <c r="A11" s="1">
        <v>19</v>
      </c>
      <c r="B11" s="1" t="s">
        <v>17</v>
      </c>
      <c r="C11" s="1" t="s">
        <v>1</v>
      </c>
      <c r="D11" s="1">
        <v>20161021</v>
      </c>
      <c r="E11" s="8">
        <v>60.08</v>
      </c>
      <c r="F11" s="8">
        <f t="shared" si="0"/>
        <v>30.04</v>
      </c>
      <c r="G11" s="8">
        <v>75.2</v>
      </c>
      <c r="H11" s="8">
        <f t="shared" si="1"/>
        <v>37.6</v>
      </c>
      <c r="I11" s="8">
        <f t="shared" si="2"/>
        <v>67.64</v>
      </c>
      <c r="J11" s="8">
        <v>3</v>
      </c>
    </row>
    <row r="12" spans="1:10" ht="21" customHeight="1">
      <c r="A12" s="2">
        <v>9</v>
      </c>
      <c r="B12" s="1" t="s">
        <v>18</v>
      </c>
      <c r="C12" s="1" t="s">
        <v>1</v>
      </c>
      <c r="D12" s="1">
        <v>20161108</v>
      </c>
      <c r="E12" s="8">
        <v>52.48</v>
      </c>
      <c r="F12" s="8">
        <f t="shared" si="0"/>
        <v>26.24</v>
      </c>
      <c r="G12" s="8">
        <v>78.6</v>
      </c>
      <c r="H12" s="8">
        <f t="shared" si="1"/>
        <v>39.3</v>
      </c>
      <c r="I12" s="8">
        <f t="shared" si="2"/>
        <v>65.53999999999999</v>
      </c>
      <c r="J12" s="8">
        <v>1</v>
      </c>
    </row>
    <row r="13" spans="1:10" ht="21" customHeight="1">
      <c r="A13" s="2">
        <v>9</v>
      </c>
      <c r="B13" s="1" t="s">
        <v>19</v>
      </c>
      <c r="C13" s="1" t="s">
        <v>0</v>
      </c>
      <c r="D13" s="1">
        <v>20161202</v>
      </c>
      <c r="E13" s="8">
        <v>49.5</v>
      </c>
      <c r="F13" s="8">
        <f t="shared" si="0"/>
        <v>24.75</v>
      </c>
      <c r="G13" s="8">
        <v>78.6</v>
      </c>
      <c r="H13" s="8">
        <f t="shared" si="1"/>
        <v>39.3</v>
      </c>
      <c r="I13" s="8">
        <f t="shared" si="2"/>
        <v>64.05</v>
      </c>
      <c r="J13" s="8">
        <v>2</v>
      </c>
    </row>
    <row r="14" spans="1:10" ht="21" customHeight="1">
      <c r="A14" s="2">
        <v>9</v>
      </c>
      <c r="B14" s="1" t="s">
        <v>20</v>
      </c>
      <c r="C14" s="1" t="s">
        <v>1</v>
      </c>
      <c r="D14" s="1">
        <v>20161203</v>
      </c>
      <c r="E14" s="8">
        <v>48.46</v>
      </c>
      <c r="F14" s="8">
        <f t="shared" si="0"/>
        <v>24.23</v>
      </c>
      <c r="G14" s="8">
        <v>79</v>
      </c>
      <c r="H14" s="8">
        <f t="shared" si="1"/>
        <v>39.5</v>
      </c>
      <c r="I14" s="8">
        <f t="shared" si="2"/>
        <v>63.730000000000004</v>
      </c>
      <c r="J14" s="8">
        <v>3</v>
      </c>
    </row>
    <row r="15" spans="1:10" ht="21" customHeight="1">
      <c r="A15" s="1">
        <v>18</v>
      </c>
      <c r="B15" s="1" t="s">
        <v>6</v>
      </c>
      <c r="C15" s="1" t="s">
        <v>1</v>
      </c>
      <c r="D15" s="1">
        <v>20161211</v>
      </c>
      <c r="E15" s="8">
        <v>52.1</v>
      </c>
      <c r="F15" s="8">
        <f t="shared" si="0"/>
        <v>26.05</v>
      </c>
      <c r="G15" s="8">
        <v>81.2</v>
      </c>
      <c r="H15" s="8">
        <f t="shared" si="1"/>
        <v>40.6</v>
      </c>
      <c r="I15" s="8">
        <f t="shared" si="2"/>
        <v>66.65</v>
      </c>
      <c r="J15" s="8">
        <v>1</v>
      </c>
    </row>
    <row r="16" spans="1:10" ht="21" customHeight="1">
      <c r="A16" s="1">
        <v>18</v>
      </c>
      <c r="B16" s="1" t="s">
        <v>21</v>
      </c>
      <c r="C16" s="1" t="s">
        <v>0</v>
      </c>
      <c r="D16" s="1">
        <v>20161209</v>
      </c>
      <c r="E16" s="8">
        <v>52.38</v>
      </c>
      <c r="F16" s="8">
        <f t="shared" si="0"/>
        <v>26.19</v>
      </c>
      <c r="G16" s="8">
        <v>80.7</v>
      </c>
      <c r="H16" s="8">
        <f t="shared" si="1"/>
        <v>40.35</v>
      </c>
      <c r="I16" s="8">
        <f t="shared" si="2"/>
        <v>66.54</v>
      </c>
      <c r="J16" s="8">
        <v>2</v>
      </c>
    </row>
    <row r="17" spans="1:10" ht="21" customHeight="1">
      <c r="A17" s="1">
        <v>18</v>
      </c>
      <c r="B17" s="1" t="s">
        <v>4</v>
      </c>
      <c r="C17" s="1" t="s">
        <v>1</v>
      </c>
      <c r="D17" s="1">
        <v>20161210</v>
      </c>
      <c r="E17" s="8">
        <v>50.68</v>
      </c>
      <c r="F17" s="8">
        <f t="shared" si="0"/>
        <v>25.34</v>
      </c>
      <c r="G17" s="8">
        <v>81.2</v>
      </c>
      <c r="H17" s="8">
        <f t="shared" si="1"/>
        <v>40.6</v>
      </c>
      <c r="I17" s="8">
        <f t="shared" si="2"/>
        <v>65.94</v>
      </c>
      <c r="J17" s="8">
        <v>3</v>
      </c>
    </row>
    <row r="18" spans="1:10" ht="21" customHeight="1">
      <c r="A18" s="1">
        <v>18</v>
      </c>
      <c r="B18" s="1" t="s">
        <v>22</v>
      </c>
      <c r="C18" s="1" t="s">
        <v>1</v>
      </c>
      <c r="D18" s="1">
        <v>20161212</v>
      </c>
      <c r="E18" s="8">
        <v>49.6</v>
      </c>
      <c r="F18" s="8">
        <f t="shared" si="0"/>
        <v>24.8</v>
      </c>
      <c r="G18" s="8">
        <v>82.2</v>
      </c>
      <c r="H18" s="8">
        <f t="shared" si="1"/>
        <v>41.1</v>
      </c>
      <c r="I18" s="8">
        <f t="shared" si="2"/>
        <v>65.9</v>
      </c>
      <c r="J18" s="8">
        <v>4</v>
      </c>
    </row>
    <row r="19" spans="1:10" ht="21" customHeight="1">
      <c r="A19" s="1">
        <v>18</v>
      </c>
      <c r="B19" s="1" t="s">
        <v>8</v>
      </c>
      <c r="C19" s="1" t="s">
        <v>0</v>
      </c>
      <c r="D19" s="1">
        <v>20161213</v>
      </c>
      <c r="E19" s="8">
        <v>49.28</v>
      </c>
      <c r="F19" s="8">
        <f t="shared" si="0"/>
        <v>24.64</v>
      </c>
      <c r="G19" s="8">
        <v>82</v>
      </c>
      <c r="H19" s="8">
        <f t="shared" si="1"/>
        <v>41</v>
      </c>
      <c r="I19" s="8">
        <f t="shared" si="2"/>
        <v>65.64</v>
      </c>
      <c r="J19" s="8">
        <v>5</v>
      </c>
    </row>
    <row r="20" spans="1:10" ht="21" customHeight="1">
      <c r="A20" s="1">
        <v>18</v>
      </c>
      <c r="B20" s="1" t="s">
        <v>5</v>
      </c>
      <c r="C20" s="1" t="s">
        <v>0</v>
      </c>
      <c r="D20" s="1">
        <v>20161231</v>
      </c>
      <c r="E20" s="8">
        <v>46.64</v>
      </c>
      <c r="F20" s="8">
        <f t="shared" si="0"/>
        <v>23.32</v>
      </c>
      <c r="G20" s="8">
        <v>83</v>
      </c>
      <c r="H20" s="8">
        <f t="shared" si="1"/>
        <v>41.5</v>
      </c>
      <c r="I20" s="8">
        <f t="shared" si="2"/>
        <v>64.82</v>
      </c>
      <c r="J20" s="8">
        <v>6</v>
      </c>
    </row>
    <row r="21" spans="1:10" ht="21" customHeight="1">
      <c r="A21" s="1">
        <v>1</v>
      </c>
      <c r="B21" s="1" t="s">
        <v>24</v>
      </c>
      <c r="C21" s="1" t="s">
        <v>1</v>
      </c>
      <c r="D21" s="1">
        <v>20161220</v>
      </c>
      <c r="E21" s="8">
        <v>44.82</v>
      </c>
      <c r="F21" s="8">
        <f t="shared" si="0"/>
        <v>22.41</v>
      </c>
      <c r="G21" s="8">
        <v>79.4</v>
      </c>
      <c r="H21" s="8">
        <f t="shared" si="1"/>
        <v>39.7</v>
      </c>
      <c r="I21" s="8">
        <f t="shared" si="2"/>
        <v>62.11</v>
      </c>
      <c r="J21" s="8">
        <v>1</v>
      </c>
    </row>
    <row r="22" spans="1:10" ht="21" customHeight="1">
      <c r="A22" s="1">
        <v>1</v>
      </c>
      <c r="B22" s="1" t="s">
        <v>23</v>
      </c>
      <c r="C22" s="1" t="s">
        <v>0</v>
      </c>
      <c r="D22" s="1">
        <v>20161217</v>
      </c>
      <c r="E22" s="8">
        <v>45.5</v>
      </c>
      <c r="F22" s="8">
        <f t="shared" si="0"/>
        <v>22.75</v>
      </c>
      <c r="G22" s="8">
        <v>76.6</v>
      </c>
      <c r="H22" s="8">
        <f t="shared" si="1"/>
        <v>38.3</v>
      </c>
      <c r="I22" s="8">
        <f t="shared" si="2"/>
        <v>61.05</v>
      </c>
      <c r="J22" s="8">
        <v>2</v>
      </c>
    </row>
    <row r="23" spans="1:10" ht="21" customHeight="1">
      <c r="A23" s="1">
        <v>1</v>
      </c>
      <c r="B23" s="1" t="s">
        <v>25</v>
      </c>
      <c r="C23" s="1" t="s">
        <v>0</v>
      </c>
      <c r="D23" s="1">
        <v>20161223</v>
      </c>
      <c r="E23" s="8">
        <v>39.22</v>
      </c>
      <c r="F23" s="8">
        <f t="shared" si="0"/>
        <v>19.61</v>
      </c>
      <c r="G23" s="8">
        <v>75.6</v>
      </c>
      <c r="H23" s="8">
        <f t="shared" si="1"/>
        <v>37.8</v>
      </c>
      <c r="I23" s="8">
        <f t="shared" si="2"/>
        <v>57.41</v>
      </c>
      <c r="J23" s="8">
        <v>3</v>
      </c>
    </row>
    <row r="24" spans="1:10" ht="21" customHeight="1">
      <c r="A24" s="1">
        <v>13</v>
      </c>
      <c r="B24" s="1" t="s">
        <v>26</v>
      </c>
      <c r="C24" s="1" t="s">
        <v>0</v>
      </c>
      <c r="D24" s="1">
        <v>20161230</v>
      </c>
      <c r="E24" s="8">
        <v>49.4</v>
      </c>
      <c r="F24" s="8">
        <f t="shared" si="0"/>
        <v>24.7</v>
      </c>
      <c r="G24" s="8">
        <v>77.4</v>
      </c>
      <c r="H24" s="8">
        <f t="shared" si="1"/>
        <v>38.7</v>
      </c>
      <c r="I24" s="8">
        <f t="shared" si="2"/>
        <v>63.400000000000006</v>
      </c>
      <c r="J24" s="8">
        <v>1</v>
      </c>
    </row>
    <row r="25" spans="1:10" ht="21" customHeight="1">
      <c r="A25" s="1">
        <v>13</v>
      </c>
      <c r="B25" s="1" t="s">
        <v>3</v>
      </c>
      <c r="C25" s="1" t="s">
        <v>0</v>
      </c>
      <c r="D25" s="1">
        <v>20161229</v>
      </c>
      <c r="E25" s="8">
        <v>42.8</v>
      </c>
      <c r="F25" s="8">
        <f t="shared" si="0"/>
        <v>21.4</v>
      </c>
      <c r="G25" s="8">
        <v>79.6</v>
      </c>
      <c r="H25" s="8">
        <f t="shared" si="1"/>
        <v>39.8</v>
      </c>
      <c r="I25" s="8">
        <f t="shared" si="2"/>
        <v>61.199999999999996</v>
      </c>
      <c r="J25" s="8">
        <v>2</v>
      </c>
    </row>
    <row r="26" spans="1:10" ht="21" customHeight="1">
      <c r="A26" s="1">
        <v>13</v>
      </c>
      <c r="B26" s="1" t="s">
        <v>2</v>
      </c>
      <c r="C26" s="1" t="s">
        <v>0</v>
      </c>
      <c r="D26" s="1">
        <v>20161225</v>
      </c>
      <c r="E26" s="8">
        <v>42.48</v>
      </c>
      <c r="F26" s="8">
        <f t="shared" si="0"/>
        <v>21.24</v>
      </c>
      <c r="G26" s="8">
        <v>75.4</v>
      </c>
      <c r="H26" s="8">
        <f t="shared" si="1"/>
        <v>37.7</v>
      </c>
      <c r="I26" s="8">
        <f t="shared" si="2"/>
        <v>58.94</v>
      </c>
      <c r="J26" s="8">
        <v>3</v>
      </c>
    </row>
    <row r="27" spans="1:10" ht="21" customHeight="1">
      <c r="A27" s="1">
        <v>2</v>
      </c>
      <c r="B27" s="1" t="s">
        <v>28</v>
      </c>
      <c r="C27" s="1" t="s">
        <v>0</v>
      </c>
      <c r="D27" s="1">
        <v>20161306</v>
      </c>
      <c r="E27" s="8">
        <v>63.32</v>
      </c>
      <c r="F27" s="8">
        <f t="shared" si="0"/>
        <v>31.66</v>
      </c>
      <c r="G27" s="8">
        <v>83.8</v>
      </c>
      <c r="H27" s="8">
        <f t="shared" si="1"/>
        <v>41.9</v>
      </c>
      <c r="I27" s="8">
        <f t="shared" si="2"/>
        <v>73.56</v>
      </c>
      <c r="J27" s="8">
        <v>1</v>
      </c>
    </row>
    <row r="28" spans="1:10" ht="21" customHeight="1">
      <c r="A28" s="1">
        <v>2</v>
      </c>
      <c r="B28" s="1" t="s">
        <v>27</v>
      </c>
      <c r="C28" s="1" t="s">
        <v>0</v>
      </c>
      <c r="D28" s="1">
        <v>20161304</v>
      </c>
      <c r="E28" s="8">
        <v>55.8</v>
      </c>
      <c r="F28" s="8">
        <f t="shared" si="0"/>
        <v>27.9</v>
      </c>
      <c r="G28" s="8">
        <v>77.4</v>
      </c>
      <c r="H28" s="8">
        <f t="shared" si="1"/>
        <v>38.7</v>
      </c>
      <c r="I28" s="8">
        <f t="shared" si="2"/>
        <v>66.6</v>
      </c>
      <c r="J28" s="8">
        <v>2</v>
      </c>
    </row>
    <row r="29" spans="1:10" ht="21" customHeight="1">
      <c r="A29" s="1">
        <v>2</v>
      </c>
      <c r="B29" s="1" t="s">
        <v>29</v>
      </c>
      <c r="C29" s="1" t="s">
        <v>0</v>
      </c>
      <c r="D29" s="1">
        <v>20161309</v>
      </c>
      <c r="E29" s="8">
        <v>51.56</v>
      </c>
      <c r="F29" s="8">
        <f t="shared" si="0"/>
        <v>25.78</v>
      </c>
      <c r="G29" s="8">
        <v>77</v>
      </c>
      <c r="H29" s="8">
        <f t="shared" si="1"/>
        <v>38.5</v>
      </c>
      <c r="I29" s="8">
        <f t="shared" si="2"/>
        <v>64.28</v>
      </c>
      <c r="J29" s="8">
        <v>3</v>
      </c>
    </row>
    <row r="30" spans="1:10" ht="21" customHeight="1">
      <c r="A30" s="1">
        <v>11</v>
      </c>
      <c r="B30" s="1" t="s">
        <v>32</v>
      </c>
      <c r="C30" s="1" t="s">
        <v>0</v>
      </c>
      <c r="D30" s="1">
        <v>20161422</v>
      </c>
      <c r="E30" s="8">
        <v>55.96</v>
      </c>
      <c r="F30" s="8">
        <f t="shared" si="0"/>
        <v>27.98</v>
      </c>
      <c r="G30" s="8">
        <v>80.2</v>
      </c>
      <c r="H30" s="8">
        <f t="shared" si="1"/>
        <v>40.1</v>
      </c>
      <c r="I30" s="8">
        <f t="shared" si="2"/>
        <v>68.08</v>
      </c>
      <c r="J30" s="8">
        <v>1</v>
      </c>
    </row>
    <row r="31" spans="1:10" ht="21" customHeight="1">
      <c r="A31" s="1">
        <v>11</v>
      </c>
      <c r="B31" s="1" t="s">
        <v>31</v>
      </c>
      <c r="C31" s="1" t="s">
        <v>0</v>
      </c>
      <c r="D31" s="1">
        <v>20161415</v>
      </c>
      <c r="E31" s="8">
        <v>53.76</v>
      </c>
      <c r="F31" s="8">
        <f t="shared" si="0"/>
        <v>26.88</v>
      </c>
      <c r="G31" s="8">
        <v>79.6</v>
      </c>
      <c r="H31" s="8">
        <f t="shared" si="1"/>
        <v>39.8</v>
      </c>
      <c r="I31" s="8">
        <f t="shared" si="2"/>
        <v>66.67999999999999</v>
      </c>
      <c r="J31" s="8">
        <v>2</v>
      </c>
    </row>
    <row r="32" spans="1:10" ht="21" customHeight="1">
      <c r="A32" s="1">
        <v>11</v>
      </c>
      <c r="B32" s="1" t="s">
        <v>30</v>
      </c>
      <c r="C32" s="1" t="s">
        <v>0</v>
      </c>
      <c r="D32" s="1">
        <v>20161405</v>
      </c>
      <c r="E32" s="8">
        <v>53.32</v>
      </c>
      <c r="F32" s="8">
        <f t="shared" si="0"/>
        <v>26.66</v>
      </c>
      <c r="G32" s="8">
        <v>78.2</v>
      </c>
      <c r="H32" s="8">
        <f t="shared" si="1"/>
        <v>39.1</v>
      </c>
      <c r="I32" s="8">
        <f t="shared" si="2"/>
        <v>65.76</v>
      </c>
      <c r="J32" s="8">
        <v>3</v>
      </c>
    </row>
    <row r="33" spans="1:10" ht="21" customHeight="1">
      <c r="A33" s="1">
        <v>8</v>
      </c>
      <c r="B33" s="1" t="s">
        <v>37</v>
      </c>
      <c r="C33" s="1" t="s">
        <v>1</v>
      </c>
      <c r="D33" s="1">
        <v>20161512</v>
      </c>
      <c r="E33" s="8">
        <v>65.44</v>
      </c>
      <c r="F33" s="8">
        <f t="shared" si="0"/>
        <v>32.72</v>
      </c>
      <c r="G33" s="8">
        <v>81.2</v>
      </c>
      <c r="H33" s="8">
        <f t="shared" si="1"/>
        <v>40.6</v>
      </c>
      <c r="I33" s="8">
        <f t="shared" si="2"/>
        <v>73.32</v>
      </c>
      <c r="J33" s="8">
        <v>1</v>
      </c>
    </row>
    <row r="34" spans="1:10" ht="21" customHeight="1">
      <c r="A34" s="1">
        <v>8</v>
      </c>
      <c r="B34" s="1" t="s">
        <v>38</v>
      </c>
      <c r="C34" s="1" t="s">
        <v>1</v>
      </c>
      <c r="D34" s="1">
        <v>20161514</v>
      </c>
      <c r="E34" s="8">
        <v>59.16</v>
      </c>
      <c r="F34" s="8">
        <f t="shared" si="0"/>
        <v>29.58</v>
      </c>
      <c r="G34" s="8">
        <v>87.2</v>
      </c>
      <c r="H34" s="8">
        <f t="shared" si="1"/>
        <v>43.6</v>
      </c>
      <c r="I34" s="8">
        <f t="shared" si="2"/>
        <v>73.18</v>
      </c>
      <c r="J34" s="8">
        <v>2</v>
      </c>
    </row>
    <row r="35" spans="1:10" ht="21" customHeight="1">
      <c r="A35" s="1">
        <v>8</v>
      </c>
      <c r="B35" s="1" t="s">
        <v>36</v>
      </c>
      <c r="C35" s="1" t="s">
        <v>1</v>
      </c>
      <c r="D35" s="1">
        <v>20161509</v>
      </c>
      <c r="E35" s="8">
        <v>62.12</v>
      </c>
      <c r="F35" s="8">
        <f aca="true" t="shared" si="3" ref="F35:F55">E35*0.5</f>
        <v>31.06</v>
      </c>
      <c r="G35" s="8">
        <v>78.6</v>
      </c>
      <c r="H35" s="8">
        <f t="shared" si="1"/>
        <v>39.3</v>
      </c>
      <c r="I35" s="8">
        <f t="shared" si="2"/>
        <v>70.36</v>
      </c>
      <c r="J35" s="8">
        <v>3</v>
      </c>
    </row>
    <row r="36" spans="1:10" ht="21" customHeight="1">
      <c r="A36" s="1">
        <v>14</v>
      </c>
      <c r="B36" s="1" t="s">
        <v>40</v>
      </c>
      <c r="C36" s="1" t="s">
        <v>1</v>
      </c>
      <c r="D36" s="1">
        <v>20161518</v>
      </c>
      <c r="E36" s="8">
        <v>50.58</v>
      </c>
      <c r="F36" s="8">
        <f t="shared" si="3"/>
        <v>25.29</v>
      </c>
      <c r="G36" s="8">
        <v>82.8</v>
      </c>
      <c r="H36" s="8">
        <f t="shared" si="1"/>
        <v>41.4</v>
      </c>
      <c r="I36" s="8">
        <f t="shared" si="2"/>
        <v>66.69</v>
      </c>
      <c r="J36" s="8">
        <v>1</v>
      </c>
    </row>
    <row r="37" spans="1:10" ht="21" customHeight="1">
      <c r="A37" s="1">
        <v>14</v>
      </c>
      <c r="B37" s="1" t="s">
        <v>39</v>
      </c>
      <c r="C37" s="1" t="s">
        <v>0</v>
      </c>
      <c r="D37" s="1">
        <v>20161517</v>
      </c>
      <c r="E37" s="8">
        <v>51.22</v>
      </c>
      <c r="F37" s="8">
        <f t="shared" si="3"/>
        <v>25.61</v>
      </c>
      <c r="G37" s="8">
        <v>81.2</v>
      </c>
      <c r="H37" s="8">
        <f t="shared" si="1"/>
        <v>40.6</v>
      </c>
      <c r="I37" s="8">
        <f t="shared" si="2"/>
        <v>66.21000000000001</v>
      </c>
      <c r="J37" s="8">
        <v>2</v>
      </c>
    </row>
    <row r="38" spans="1:10" ht="21" customHeight="1">
      <c r="A38" s="1">
        <v>14</v>
      </c>
      <c r="B38" s="1" t="s">
        <v>41</v>
      </c>
      <c r="C38" s="1" t="s">
        <v>0</v>
      </c>
      <c r="D38" s="1">
        <v>20161525</v>
      </c>
      <c r="E38" s="8">
        <v>50.46</v>
      </c>
      <c r="F38" s="8">
        <f t="shared" si="3"/>
        <v>25.23</v>
      </c>
      <c r="G38" s="8">
        <v>74.4</v>
      </c>
      <c r="H38" s="8">
        <f t="shared" si="1"/>
        <v>37.2</v>
      </c>
      <c r="I38" s="8">
        <f t="shared" si="2"/>
        <v>62.43000000000001</v>
      </c>
      <c r="J38" s="8">
        <v>3</v>
      </c>
    </row>
    <row r="39" spans="1:10" ht="21" customHeight="1">
      <c r="A39" s="1">
        <v>12</v>
      </c>
      <c r="B39" s="1" t="s">
        <v>7</v>
      </c>
      <c r="C39" s="1" t="s">
        <v>0</v>
      </c>
      <c r="D39" s="1">
        <v>20161602</v>
      </c>
      <c r="E39" s="8">
        <v>62.22</v>
      </c>
      <c r="F39" s="8">
        <f t="shared" si="3"/>
        <v>31.11</v>
      </c>
      <c r="G39" s="8">
        <v>79.6</v>
      </c>
      <c r="H39" s="8">
        <f t="shared" si="1"/>
        <v>39.8</v>
      </c>
      <c r="I39" s="8">
        <f t="shared" si="2"/>
        <v>70.91</v>
      </c>
      <c r="J39" s="8">
        <v>1</v>
      </c>
    </row>
    <row r="40" spans="1:10" ht="21" customHeight="1">
      <c r="A40" s="1">
        <v>12</v>
      </c>
      <c r="B40" s="1" t="s">
        <v>42</v>
      </c>
      <c r="C40" s="1" t="s">
        <v>1</v>
      </c>
      <c r="D40" s="1">
        <v>20161603</v>
      </c>
      <c r="E40" s="8">
        <v>53.98</v>
      </c>
      <c r="F40" s="8">
        <f t="shared" si="3"/>
        <v>26.99</v>
      </c>
      <c r="G40" s="8">
        <v>82.4</v>
      </c>
      <c r="H40" s="8">
        <f t="shared" si="1"/>
        <v>41.2</v>
      </c>
      <c r="I40" s="8">
        <f t="shared" si="2"/>
        <v>68.19</v>
      </c>
      <c r="J40" s="8">
        <v>2</v>
      </c>
    </row>
    <row r="41" spans="1:10" ht="21" customHeight="1">
      <c r="A41" s="1">
        <v>12</v>
      </c>
      <c r="B41" s="1" t="s">
        <v>43</v>
      </c>
      <c r="C41" s="1" t="s">
        <v>0</v>
      </c>
      <c r="D41" s="1">
        <v>20161611</v>
      </c>
      <c r="E41" s="8">
        <v>57.2</v>
      </c>
      <c r="F41" s="8">
        <f t="shared" si="3"/>
        <v>28.6</v>
      </c>
      <c r="G41" s="16" t="s">
        <v>81</v>
      </c>
      <c r="H41" s="16"/>
      <c r="I41" s="8">
        <v>28.6</v>
      </c>
      <c r="J41" s="8">
        <v>3</v>
      </c>
    </row>
    <row r="42" spans="1:10" ht="21" customHeight="1">
      <c r="A42" s="1">
        <v>16</v>
      </c>
      <c r="B42" s="1" t="s">
        <v>56</v>
      </c>
      <c r="C42" s="1" t="s">
        <v>1</v>
      </c>
      <c r="D42" s="1">
        <v>20161729</v>
      </c>
      <c r="E42" s="8">
        <v>53.66</v>
      </c>
      <c r="F42" s="8">
        <f t="shared" si="3"/>
        <v>26.83</v>
      </c>
      <c r="G42" s="8">
        <v>84.4</v>
      </c>
      <c r="H42" s="8">
        <f aca="true" t="shared" si="4" ref="H42:H55">G42*0.5</f>
        <v>42.2</v>
      </c>
      <c r="I42" s="8">
        <f aca="true" t="shared" si="5" ref="I42:I55">F42+H42</f>
        <v>69.03</v>
      </c>
      <c r="J42" s="8">
        <v>1</v>
      </c>
    </row>
    <row r="43" spans="1:10" ht="21" customHeight="1">
      <c r="A43" s="1">
        <v>16</v>
      </c>
      <c r="B43" s="1" t="s">
        <v>44</v>
      </c>
      <c r="C43" s="1" t="s">
        <v>0</v>
      </c>
      <c r="D43" s="1">
        <v>20161715</v>
      </c>
      <c r="E43" s="8">
        <v>54.22</v>
      </c>
      <c r="F43" s="8">
        <f t="shared" si="3"/>
        <v>27.11</v>
      </c>
      <c r="G43" s="8">
        <v>82</v>
      </c>
      <c r="H43" s="8">
        <f t="shared" si="4"/>
        <v>41</v>
      </c>
      <c r="I43" s="8">
        <f t="shared" si="5"/>
        <v>68.11</v>
      </c>
      <c r="J43" s="8">
        <v>2</v>
      </c>
    </row>
    <row r="44" spans="1:10" ht="21" customHeight="1">
      <c r="A44" s="1">
        <v>16</v>
      </c>
      <c r="B44" s="1" t="s">
        <v>45</v>
      </c>
      <c r="C44" s="1" t="s">
        <v>0</v>
      </c>
      <c r="D44" s="1">
        <v>20161719</v>
      </c>
      <c r="E44" s="8">
        <v>56.14</v>
      </c>
      <c r="F44" s="8">
        <f t="shared" si="3"/>
        <v>28.07</v>
      </c>
      <c r="G44" s="8">
        <v>79.8</v>
      </c>
      <c r="H44" s="8">
        <f t="shared" si="4"/>
        <v>39.9</v>
      </c>
      <c r="I44" s="8">
        <f t="shared" si="5"/>
        <v>67.97</v>
      </c>
      <c r="J44" s="8">
        <v>3</v>
      </c>
    </row>
    <row r="45" spans="1:10" ht="21" customHeight="1">
      <c r="A45" s="1">
        <v>3</v>
      </c>
      <c r="B45" s="1" t="s">
        <v>48</v>
      </c>
      <c r="C45" s="1" t="s">
        <v>0</v>
      </c>
      <c r="D45" s="1">
        <v>20161805</v>
      </c>
      <c r="E45" s="8">
        <v>42.84</v>
      </c>
      <c r="F45" s="8">
        <f t="shared" si="3"/>
        <v>21.42</v>
      </c>
      <c r="G45" s="8">
        <v>83.2</v>
      </c>
      <c r="H45" s="8">
        <f t="shared" si="4"/>
        <v>41.6</v>
      </c>
      <c r="I45" s="8">
        <f t="shared" si="5"/>
        <v>63.02</v>
      </c>
      <c r="J45" s="8">
        <v>1</v>
      </c>
    </row>
    <row r="46" spans="1:10" ht="21" customHeight="1">
      <c r="A46" s="1">
        <v>3</v>
      </c>
      <c r="B46" s="1" t="s">
        <v>47</v>
      </c>
      <c r="C46" s="1" t="s">
        <v>0</v>
      </c>
      <c r="D46" s="1">
        <v>20161803</v>
      </c>
      <c r="E46" s="8">
        <v>45.12</v>
      </c>
      <c r="F46" s="8">
        <f t="shared" si="3"/>
        <v>22.56</v>
      </c>
      <c r="G46" s="8">
        <v>79.2</v>
      </c>
      <c r="H46" s="8">
        <f t="shared" si="4"/>
        <v>39.6</v>
      </c>
      <c r="I46" s="8">
        <f t="shared" si="5"/>
        <v>62.16</v>
      </c>
      <c r="J46" s="8">
        <v>2</v>
      </c>
    </row>
    <row r="47" spans="1:10" ht="21" customHeight="1">
      <c r="A47" s="1">
        <v>3</v>
      </c>
      <c r="B47" s="1" t="s">
        <v>46</v>
      </c>
      <c r="C47" s="1" t="s">
        <v>0</v>
      </c>
      <c r="D47" s="1">
        <v>20161802</v>
      </c>
      <c r="E47" s="8">
        <v>40.44</v>
      </c>
      <c r="F47" s="8">
        <f t="shared" si="3"/>
        <v>20.22</v>
      </c>
      <c r="G47" s="8">
        <v>73</v>
      </c>
      <c r="H47" s="8">
        <f t="shared" si="4"/>
        <v>36.5</v>
      </c>
      <c r="I47" s="8">
        <f t="shared" si="5"/>
        <v>56.72</v>
      </c>
      <c r="J47" s="8">
        <v>3</v>
      </c>
    </row>
    <row r="48" spans="1:10" ht="21" customHeight="1">
      <c r="A48" s="1">
        <v>4</v>
      </c>
      <c r="B48" s="1" t="s">
        <v>50</v>
      </c>
      <c r="C48" s="1" t="s">
        <v>0</v>
      </c>
      <c r="D48" s="1">
        <v>20161810</v>
      </c>
      <c r="E48" s="8">
        <v>44.88</v>
      </c>
      <c r="F48" s="8">
        <f t="shared" si="3"/>
        <v>22.44</v>
      </c>
      <c r="G48" s="8">
        <v>82.2</v>
      </c>
      <c r="H48" s="8">
        <f t="shared" si="4"/>
        <v>41.1</v>
      </c>
      <c r="I48" s="8">
        <f t="shared" si="5"/>
        <v>63.540000000000006</v>
      </c>
      <c r="J48" s="8">
        <v>1</v>
      </c>
    </row>
    <row r="49" spans="1:10" ht="21" customHeight="1">
      <c r="A49" s="1">
        <v>4</v>
      </c>
      <c r="B49" s="1" t="s">
        <v>51</v>
      </c>
      <c r="C49" s="1" t="s">
        <v>0</v>
      </c>
      <c r="D49" s="1">
        <v>20161813</v>
      </c>
      <c r="E49" s="8">
        <v>38.58</v>
      </c>
      <c r="F49" s="8">
        <f t="shared" si="3"/>
        <v>19.29</v>
      </c>
      <c r="G49" s="8">
        <v>79.8</v>
      </c>
      <c r="H49" s="8">
        <f t="shared" si="4"/>
        <v>39.9</v>
      </c>
      <c r="I49" s="8">
        <f t="shared" si="5"/>
        <v>59.19</v>
      </c>
      <c r="J49" s="8">
        <v>2</v>
      </c>
    </row>
    <row r="50" spans="1:10" ht="21" customHeight="1">
      <c r="A50" s="6">
        <v>4</v>
      </c>
      <c r="B50" s="6" t="s">
        <v>49</v>
      </c>
      <c r="C50" s="6" t="s">
        <v>0</v>
      </c>
      <c r="D50" s="6">
        <v>20161809</v>
      </c>
      <c r="E50" s="8">
        <v>38.18</v>
      </c>
      <c r="F50" s="8">
        <f t="shared" si="3"/>
        <v>19.09</v>
      </c>
      <c r="G50" s="8">
        <v>78.2</v>
      </c>
      <c r="H50" s="8">
        <f t="shared" si="4"/>
        <v>39.1</v>
      </c>
      <c r="I50" s="8">
        <f t="shared" si="5"/>
        <v>58.19</v>
      </c>
      <c r="J50" s="8">
        <v>3</v>
      </c>
    </row>
    <row r="51" spans="1:10" ht="21" customHeight="1">
      <c r="A51" s="1">
        <v>6</v>
      </c>
      <c r="B51" s="1" t="s">
        <v>53</v>
      </c>
      <c r="C51" s="1" t="s">
        <v>1</v>
      </c>
      <c r="D51" s="1">
        <v>20161824</v>
      </c>
      <c r="E51" s="8">
        <v>53.78</v>
      </c>
      <c r="F51" s="8">
        <f t="shared" si="3"/>
        <v>26.89</v>
      </c>
      <c r="G51" s="8">
        <v>82.8</v>
      </c>
      <c r="H51" s="8">
        <f t="shared" si="4"/>
        <v>41.4</v>
      </c>
      <c r="I51" s="8">
        <f t="shared" si="5"/>
        <v>68.28999999999999</v>
      </c>
      <c r="J51" s="8">
        <v>1</v>
      </c>
    </row>
    <row r="52" spans="1:10" ht="21" customHeight="1">
      <c r="A52" s="1">
        <v>6</v>
      </c>
      <c r="B52" s="1" t="s">
        <v>52</v>
      </c>
      <c r="C52" s="1" t="s">
        <v>0</v>
      </c>
      <c r="D52" s="1">
        <v>20161818</v>
      </c>
      <c r="E52" s="8">
        <v>47.86</v>
      </c>
      <c r="F52" s="8">
        <f t="shared" si="3"/>
        <v>23.93</v>
      </c>
      <c r="G52" s="8">
        <v>84.6</v>
      </c>
      <c r="H52" s="8">
        <f t="shared" si="4"/>
        <v>42.3</v>
      </c>
      <c r="I52" s="8">
        <f t="shared" si="5"/>
        <v>66.22999999999999</v>
      </c>
      <c r="J52" s="8">
        <v>2</v>
      </c>
    </row>
    <row r="53" spans="1:10" ht="21" customHeight="1">
      <c r="A53" s="1">
        <v>6</v>
      </c>
      <c r="B53" s="1" t="s">
        <v>57</v>
      </c>
      <c r="C53" s="1" t="s">
        <v>1</v>
      </c>
      <c r="D53" s="1">
        <v>20161816</v>
      </c>
      <c r="E53" s="8">
        <v>46.72</v>
      </c>
      <c r="F53" s="8">
        <f t="shared" si="3"/>
        <v>23.36</v>
      </c>
      <c r="G53" s="8">
        <v>77.4</v>
      </c>
      <c r="H53" s="8">
        <f t="shared" si="4"/>
        <v>38.7</v>
      </c>
      <c r="I53" s="8">
        <f t="shared" si="5"/>
        <v>62.06</v>
      </c>
      <c r="J53" s="8">
        <v>3</v>
      </c>
    </row>
    <row r="54" spans="1:10" ht="21" customHeight="1">
      <c r="A54" s="1">
        <v>10</v>
      </c>
      <c r="B54" s="1" t="s">
        <v>54</v>
      </c>
      <c r="C54" s="1" t="s">
        <v>0</v>
      </c>
      <c r="D54" s="1">
        <v>20161826</v>
      </c>
      <c r="E54" s="8">
        <v>57.22</v>
      </c>
      <c r="F54" s="8">
        <f t="shared" si="3"/>
        <v>28.61</v>
      </c>
      <c r="G54" s="8">
        <v>77.6</v>
      </c>
      <c r="H54" s="8">
        <f t="shared" si="4"/>
        <v>38.8</v>
      </c>
      <c r="I54" s="8">
        <f t="shared" si="5"/>
        <v>67.41</v>
      </c>
      <c r="J54" s="8">
        <v>1</v>
      </c>
    </row>
    <row r="55" spans="1:10" ht="21" customHeight="1">
      <c r="A55" s="1">
        <v>10</v>
      </c>
      <c r="B55" s="1" t="s">
        <v>55</v>
      </c>
      <c r="C55" s="1" t="s">
        <v>0</v>
      </c>
      <c r="D55" s="1">
        <v>20161827</v>
      </c>
      <c r="E55" s="8">
        <v>61.02</v>
      </c>
      <c r="F55" s="8">
        <f t="shared" si="3"/>
        <v>30.51</v>
      </c>
      <c r="G55" s="8">
        <v>71.2</v>
      </c>
      <c r="H55" s="8">
        <f t="shared" si="4"/>
        <v>35.6</v>
      </c>
      <c r="I55" s="8">
        <f t="shared" si="5"/>
        <v>66.11</v>
      </c>
      <c r="J55" s="8">
        <v>2</v>
      </c>
    </row>
    <row r="56" ht="21" customHeight="1"/>
  </sheetData>
  <sheetProtection/>
  <mergeCells count="2">
    <mergeCell ref="A1:J1"/>
    <mergeCell ref="G41:H41"/>
  </mergeCells>
  <printOptions horizontalCentered="1"/>
  <pageMargins left="0.44" right="0.36" top="0.54" bottom="0.58" header="0.196850393700787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2016-08-07T02:39:12Z</cp:lastPrinted>
  <dcterms:created xsi:type="dcterms:W3CDTF">2006-09-16T00:00:00Z</dcterms:created>
  <dcterms:modified xsi:type="dcterms:W3CDTF">2016-08-07T02:39:17Z</dcterms:modified>
  <cp:category/>
  <cp:version/>
  <cp:contentType/>
  <cp:contentStatus/>
</cp:coreProperties>
</file>