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考试总成绩汇总及排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'考试总成绩汇总及排名表'!$2:$3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<sst xmlns="http://schemas.openxmlformats.org/spreadsheetml/2006/main" count="323" uniqueCount="200">
  <si>
    <t>附件</t>
  </si>
  <si>
    <t>2016年前锋区事业单位公开招聘工作人员考试总成绩汇总及排名表</t>
  </si>
  <si>
    <t>准考证号</t>
  </si>
  <si>
    <t>姓名</t>
  </si>
  <si>
    <t>职位编码</t>
  </si>
  <si>
    <t>职位名称</t>
  </si>
  <si>
    <t>笔试折合总成绩</t>
  </si>
  <si>
    <t>面试成绩</t>
  </si>
  <si>
    <t>面试折合总成绩</t>
  </si>
  <si>
    <t>总考分</t>
  </si>
  <si>
    <t>职位排名</t>
  </si>
  <si>
    <t>72102010101</t>
  </si>
  <si>
    <t>徐永川</t>
  </si>
  <si>
    <t>1140201</t>
  </si>
  <si>
    <t>网络管理</t>
  </si>
  <si>
    <t>72102010105</t>
  </si>
  <si>
    <t>周春成</t>
  </si>
  <si>
    <t>72102010102</t>
  </si>
  <si>
    <t>罗固</t>
  </si>
  <si>
    <t>72102010128</t>
  </si>
  <si>
    <t>张密</t>
  </si>
  <si>
    <t>1140202</t>
  </si>
  <si>
    <t>综合管理</t>
  </si>
  <si>
    <t>72102010407</t>
  </si>
  <si>
    <t>蒋岱倪</t>
  </si>
  <si>
    <t>72102010117</t>
  </si>
  <si>
    <t>周鑫</t>
  </si>
  <si>
    <t>72102010608</t>
  </si>
  <si>
    <t>任柏新</t>
  </si>
  <si>
    <t>1140203</t>
  </si>
  <si>
    <t>72102010621</t>
  </si>
  <si>
    <t>周政</t>
  </si>
  <si>
    <t>72102010623</t>
  </si>
  <si>
    <t>唐熙</t>
  </si>
  <si>
    <t>72102010716</t>
  </si>
  <si>
    <t>唐然</t>
  </si>
  <si>
    <t>1140204</t>
  </si>
  <si>
    <t>金融管理</t>
  </si>
  <si>
    <t>72102010802</t>
  </si>
  <si>
    <t>郑超</t>
  </si>
  <si>
    <t>72102010724</t>
  </si>
  <si>
    <t>杜瑶</t>
  </si>
  <si>
    <t>72102010805</t>
  </si>
  <si>
    <t>谢欣</t>
  </si>
  <si>
    <t>1140206</t>
  </si>
  <si>
    <t>播音主持</t>
  </si>
  <si>
    <t>72102010804</t>
  </si>
  <si>
    <t>唐晓倩</t>
  </si>
  <si>
    <t>72102010807</t>
  </si>
  <si>
    <t>周华霞</t>
  </si>
  <si>
    <t>72102010903</t>
  </si>
  <si>
    <t>邹琴</t>
  </si>
  <si>
    <t>1140207</t>
  </si>
  <si>
    <t>财务管理</t>
  </si>
  <si>
    <t>72102010925</t>
  </si>
  <si>
    <t>李文佳</t>
  </si>
  <si>
    <t>72102010915</t>
  </si>
  <si>
    <t>周必娟</t>
  </si>
  <si>
    <t>72102011112</t>
  </si>
  <si>
    <t>刘辰尧</t>
  </si>
  <si>
    <t>1140208</t>
  </si>
  <si>
    <t>影视编辑</t>
  </si>
  <si>
    <t>72102011009</t>
  </si>
  <si>
    <t>胡慧昱</t>
  </si>
  <si>
    <t>72102011023</t>
  </si>
  <si>
    <t>陈勇</t>
  </si>
  <si>
    <t>72102011126</t>
  </si>
  <si>
    <t>唐榕蔚</t>
  </si>
  <si>
    <t>1140209</t>
  </si>
  <si>
    <t>投资评审</t>
  </si>
  <si>
    <t>72102011321</t>
  </si>
  <si>
    <t>李海波</t>
  </si>
  <si>
    <t>72102011303</t>
  </si>
  <si>
    <t>廖翀</t>
  </si>
  <si>
    <t>72102011322</t>
  </si>
  <si>
    <t>何蓉</t>
  </si>
  <si>
    <t>72102011218</t>
  </si>
  <si>
    <t>敖欢</t>
  </si>
  <si>
    <t>72102011301</t>
  </si>
  <si>
    <t>张康玲</t>
  </si>
  <si>
    <t>72102011328</t>
  </si>
  <si>
    <t>唐黎</t>
  </si>
  <si>
    <t>1140210</t>
  </si>
  <si>
    <t>资产管理</t>
  </si>
  <si>
    <t>72102011330</t>
  </si>
  <si>
    <t>鲁欣果</t>
  </si>
  <si>
    <t>72102011329</t>
  </si>
  <si>
    <t>覃茜</t>
  </si>
  <si>
    <t>72102011424</t>
  </si>
  <si>
    <t>杜飞江</t>
  </si>
  <si>
    <t>1140211</t>
  </si>
  <si>
    <t>经济管理</t>
  </si>
  <si>
    <t>72102011508</t>
  </si>
  <si>
    <t>黄卫</t>
  </si>
  <si>
    <t>72102011506</t>
  </si>
  <si>
    <t>刘贤达</t>
  </si>
  <si>
    <t>缺考</t>
  </si>
  <si>
    <t>72102011611</t>
  </si>
  <si>
    <t>韩金峰</t>
  </si>
  <si>
    <t>1140212</t>
  </si>
  <si>
    <t>安全管理</t>
  </si>
  <si>
    <t>72102011513</t>
  </si>
  <si>
    <t>刘建江</t>
  </si>
  <si>
    <t>72102011511</t>
  </si>
  <si>
    <t>赵海波</t>
  </si>
  <si>
    <t>72102011617</t>
  </si>
  <si>
    <t>周洋谊</t>
  </si>
  <si>
    <t>1140213</t>
  </si>
  <si>
    <t>72102011622</t>
  </si>
  <si>
    <t>周鹏飞</t>
  </si>
  <si>
    <t>72102011627</t>
  </si>
  <si>
    <t>粟鹏</t>
  </si>
  <si>
    <t>1140214</t>
  </si>
  <si>
    <t>煤矿安全</t>
  </si>
  <si>
    <t>72102011628</t>
  </si>
  <si>
    <t>陈云</t>
  </si>
  <si>
    <t>72102011630</t>
  </si>
  <si>
    <t>罗俊席</t>
  </si>
  <si>
    <t>72102011807</t>
  </si>
  <si>
    <t>陈青</t>
  </si>
  <si>
    <t>1140215</t>
  </si>
  <si>
    <t>临床</t>
  </si>
  <si>
    <t>72102011903</t>
  </si>
  <si>
    <t>蒋适泽</t>
  </si>
  <si>
    <t>72102011809</t>
  </si>
  <si>
    <t>周世婷</t>
  </si>
  <si>
    <t>72102011910</t>
  </si>
  <si>
    <t>甘洋</t>
  </si>
  <si>
    <t>72102011810</t>
  </si>
  <si>
    <t>颜希肴</t>
  </si>
  <si>
    <t>72102011908</t>
  </si>
  <si>
    <t>付英姿</t>
  </si>
  <si>
    <t>72102011830</t>
  </si>
  <si>
    <t>廖宇杰</t>
  </si>
  <si>
    <t>72102011907</t>
  </si>
  <si>
    <t>刘清</t>
  </si>
  <si>
    <t>72102011820</t>
  </si>
  <si>
    <t>李成军</t>
  </si>
  <si>
    <t>72102011823</t>
  </si>
  <si>
    <t>鲁柳宏</t>
  </si>
  <si>
    <t>72102011814</t>
  </si>
  <si>
    <t>彭玉春</t>
  </si>
  <si>
    <t>72102011811</t>
  </si>
  <si>
    <t>黄凤双</t>
  </si>
  <si>
    <t>72102011822</t>
  </si>
  <si>
    <t>范小瑜</t>
  </si>
  <si>
    <t>72102011808</t>
  </si>
  <si>
    <t>卢伟</t>
  </si>
  <si>
    <t>72102011906</t>
  </si>
  <si>
    <t>彭佳</t>
  </si>
  <si>
    <t>72102011826</t>
  </si>
  <si>
    <t>罗贵方</t>
  </si>
  <si>
    <t>72102011918</t>
  </si>
  <si>
    <t>曾达</t>
  </si>
  <si>
    <t>72102011901</t>
  </si>
  <si>
    <t>刘小琴</t>
  </si>
  <si>
    <t>72102011806</t>
  </si>
  <si>
    <t>罗东</t>
  </si>
  <si>
    <t>72102011904</t>
  </si>
  <si>
    <t>文明</t>
  </si>
  <si>
    <t>72102011805</t>
  </si>
  <si>
    <t>王强</t>
  </si>
  <si>
    <t>72102011922</t>
  </si>
  <si>
    <t>房裕钞</t>
  </si>
  <si>
    <t>1140216</t>
  </si>
  <si>
    <t>医技</t>
  </si>
  <si>
    <t>72102011926</t>
  </si>
  <si>
    <t>余红潞</t>
  </si>
  <si>
    <t>72102011920</t>
  </si>
  <si>
    <t>董小琴</t>
  </si>
  <si>
    <t>72102011925</t>
  </si>
  <si>
    <t>左明彪</t>
  </si>
  <si>
    <t>72102011923</t>
  </si>
  <si>
    <t>张琴</t>
  </si>
  <si>
    <t>72102011927</t>
  </si>
  <si>
    <t>苏江林</t>
  </si>
  <si>
    <t>72102012006</t>
  </si>
  <si>
    <t>刘丽红</t>
  </si>
  <si>
    <t>1140217</t>
  </si>
  <si>
    <t>护理</t>
  </si>
  <si>
    <t>72102012001</t>
  </si>
  <si>
    <t>杨静</t>
  </si>
  <si>
    <t>72102012014</t>
  </si>
  <si>
    <t>李佳林</t>
  </si>
  <si>
    <t>1140218</t>
  </si>
  <si>
    <t>中医</t>
  </si>
  <si>
    <t>72102012009</t>
  </si>
  <si>
    <t>刘浪</t>
  </si>
  <si>
    <t>72102012016</t>
  </si>
  <si>
    <t>王静</t>
  </si>
  <si>
    <t>72102012021</t>
  </si>
  <si>
    <t>罗炳洲</t>
  </si>
  <si>
    <t>1140219</t>
  </si>
  <si>
    <t>72102012019</t>
  </si>
  <si>
    <t>游春林</t>
  </si>
  <si>
    <t>72102012025</t>
  </si>
  <si>
    <t>袁明春</t>
  </si>
  <si>
    <t>1140220</t>
  </si>
  <si>
    <t>72102012023</t>
  </si>
  <si>
    <t>万小红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</si>
</sst>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yy\.mm\.dd"/>
    <numFmt numFmtId="181" formatCode="_(&quot;$&quot;* #,##0_);_(&quot;$&quot;* \(#,##0\);_(&quot;$&quot;* &quot;-&quot;_);_(@_)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&quot;$&quot;#,##0_);[Red]\(&quot;$&quot;#,##0\)"/>
    <numFmt numFmtId="185" formatCode="\$#,##0.00;\(\$#,##0.00\)"/>
    <numFmt numFmtId="186" formatCode="&quot;$&quot;#,##0.00_);[Red]\(&quot;$&quot;#,##0.00\)"/>
    <numFmt numFmtId="187" formatCode="\$#,##0;\(\$#,##0\)"/>
    <numFmt numFmtId="188" formatCode="_(&quot;$&quot;* #,##0.00_);_(&quot;$&quot;* \(#,##0.00\);_(&quot;$&quot;* &quot;-&quot;??_);_(@_)"/>
    <numFmt numFmtId="189" formatCode="&quot;$&quot;\ #,##0_-;[Red]&quot;$&quot;\ #,##0\-"/>
    <numFmt numFmtId="190" formatCode="#,##0;\(#,##0\)"/>
    <numFmt numFmtId="191" formatCode="#,##0.0_);\(#,##0.0\)"/>
    <numFmt numFmtId="192" formatCode="&quot;$&quot;\ #,##0.00_-;[Red]&quot;$&quot;\ #,##0.00\-"/>
    <numFmt numFmtId="193" formatCode="#\ ??/??"/>
  </numFmts>
  <fonts count="51"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b/>
      <sz val="18"/>
      <name val="黑体"/>
      <family val="3"/>
    </font>
    <font>
      <sz val="16"/>
      <name val="宋体"/>
      <family val="0"/>
    </font>
    <font>
      <sz val="10"/>
      <name val="Arial"/>
      <family val="2"/>
    </font>
    <font>
      <sz val="10"/>
      <name val="Arial Unicode MS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name val="Geneva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name val="Arial"/>
      <family val="2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sz val="8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sz val="12"/>
      <name val="Helv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1" applyNumberFormat="0" applyAlignment="0" applyProtection="0"/>
    <xf numFmtId="177" fontId="0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176" fontId="0" fillId="0" borderId="0" applyFont="0" applyFill="0" applyBorder="0" applyAlignment="0" applyProtection="0"/>
    <xf numFmtId="0" fontId="23" fillId="5" borderId="0" applyNumberFormat="0" applyBorder="0" applyAlignment="0" applyProtection="0"/>
    <xf numFmtId="178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27" fillId="7" borderId="1" applyNumberFormat="0" applyAlignment="0" applyProtection="0"/>
    <xf numFmtId="0" fontId="26" fillId="8" borderId="0" applyNumberFormat="0" applyBorder="0" applyAlignment="0" applyProtection="0"/>
    <xf numFmtId="0" fontId="15" fillId="0" borderId="0" applyNumberFormat="0" applyFill="0" applyBorder="0" applyAlignment="0" applyProtection="0"/>
    <xf numFmtId="180" fontId="5" fillId="0" borderId="2" applyFill="0" applyProtection="0">
      <alignment horizontal="right"/>
    </xf>
    <xf numFmtId="0" fontId="30" fillId="9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>
      <alignment/>
      <protection/>
    </xf>
    <xf numFmtId="0" fontId="9" fillId="10" borderId="3" applyNumberFormat="0" applyFont="0" applyAlignment="0" applyProtection="0"/>
    <xf numFmtId="0" fontId="9" fillId="0" borderId="0">
      <alignment vertical="center"/>
      <protection/>
    </xf>
    <xf numFmtId="0" fontId="29" fillId="0" borderId="0">
      <alignment/>
      <protection/>
    </xf>
    <xf numFmtId="0" fontId="10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28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21" fillId="0" borderId="5" applyNumberFormat="0" applyFill="0" applyAlignment="0" applyProtection="0"/>
    <xf numFmtId="0" fontId="29" fillId="0" borderId="0">
      <alignment/>
      <protection/>
    </xf>
    <xf numFmtId="0" fontId="10" fillId="12" borderId="0" applyNumberFormat="0" applyBorder="0" applyAlignment="0" applyProtection="0"/>
    <xf numFmtId="0" fontId="13" fillId="0" borderId="6" applyNumberFormat="0" applyFill="0" applyAlignment="0" applyProtection="0"/>
    <xf numFmtId="0" fontId="10" fillId="13" borderId="0" applyNumberFormat="0" applyBorder="0" applyAlignment="0" applyProtection="0"/>
    <xf numFmtId="0" fontId="8" fillId="7" borderId="7" applyNumberFormat="0" applyAlignment="0" applyProtection="0"/>
    <xf numFmtId="0" fontId="27" fillId="7" borderId="1" applyNumberFormat="0" applyAlignment="0" applyProtection="0"/>
    <xf numFmtId="0" fontId="9" fillId="14" borderId="0" applyNumberFormat="0" applyBorder="0" applyAlignment="0" applyProtection="0"/>
    <xf numFmtId="0" fontId="20" fillId="15" borderId="8" applyNumberFormat="0" applyAlignment="0" applyProtection="0"/>
    <xf numFmtId="0" fontId="9" fillId="4" borderId="0" applyNumberFormat="0" applyBorder="0" applyAlignment="0" applyProtection="0"/>
    <xf numFmtId="0" fontId="10" fillId="16" borderId="0" applyNumberFormat="0" applyBorder="0" applyAlignment="0" applyProtection="0"/>
    <xf numFmtId="0" fontId="9" fillId="0" borderId="0">
      <alignment vertical="center"/>
      <protection/>
    </xf>
    <xf numFmtId="0" fontId="31" fillId="0" borderId="9" applyNumberFormat="0" applyFill="0" applyAlignment="0" applyProtection="0"/>
    <xf numFmtId="0" fontId="12" fillId="0" borderId="10" applyNumberFormat="0" applyFill="0" applyAlignment="0" applyProtection="0"/>
    <xf numFmtId="0" fontId="18" fillId="3" borderId="0" applyNumberFormat="0" applyBorder="0" applyAlignment="0" applyProtection="0"/>
    <xf numFmtId="0" fontId="16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8" fillId="7" borderId="7" applyNumberFormat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21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22" borderId="0" applyNumberFormat="0" applyBorder="0" applyAlignment="0" applyProtection="0"/>
    <xf numFmtId="0" fontId="9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0" borderId="0">
      <alignment/>
      <protection/>
    </xf>
    <xf numFmtId="0" fontId="32" fillId="0" borderId="0">
      <alignment/>
      <protection/>
    </xf>
    <xf numFmtId="0" fontId="16" fillId="17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0" borderId="0">
      <alignment/>
      <protection/>
    </xf>
    <xf numFmtId="49" fontId="5" fillId="0" borderId="0" applyFont="0" applyFill="0" applyBorder="0" applyAlignment="0" applyProtection="0"/>
    <xf numFmtId="0" fontId="23" fillId="26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32" fillId="0" borderId="0">
      <alignment/>
      <protection/>
    </xf>
    <xf numFmtId="43" fontId="5" fillId="0" borderId="0" applyFont="0" applyFill="0" applyBorder="0" applyAlignment="0" applyProtection="0"/>
    <xf numFmtId="0" fontId="28" fillId="0" borderId="0">
      <alignment/>
      <protection/>
    </xf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182" fontId="5" fillId="0" borderId="0" applyFont="0" applyFill="0" applyBorder="0" applyAlignment="0" applyProtection="0"/>
    <xf numFmtId="0" fontId="9" fillId="0" borderId="0">
      <alignment vertical="center"/>
      <protection/>
    </xf>
    <xf numFmtId="0" fontId="9" fillId="18" borderId="0" applyNumberFormat="0" applyBorder="0" applyAlignment="0" applyProtection="0"/>
    <xf numFmtId="41" fontId="5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10" fillId="12" borderId="0" applyNumberFormat="0" applyBorder="0" applyAlignment="0" applyProtection="0"/>
    <xf numFmtId="0" fontId="5" fillId="0" borderId="11" applyNumberFormat="0" applyFill="0" applyProtection="0">
      <alignment horizontal="left"/>
    </xf>
    <xf numFmtId="0" fontId="10" fillId="11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32" fillId="0" borderId="0">
      <alignment/>
      <protection locked="0"/>
    </xf>
    <xf numFmtId="0" fontId="3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23" fillId="26" borderId="0" applyNumberFormat="0" applyBorder="0" applyAlignment="0" applyProtection="0"/>
    <xf numFmtId="0" fontId="5" fillId="0" borderId="0" applyFont="0" applyFill="0" applyBorder="0" applyAlignment="0" applyProtection="0"/>
    <xf numFmtId="0" fontId="23" fillId="31" borderId="0" applyNumberFormat="0" applyBorder="0" applyAlignment="0" applyProtection="0"/>
    <xf numFmtId="192" fontId="5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5" borderId="0" applyNumberFormat="0" applyBorder="0" applyAlignment="0" applyProtection="0"/>
    <xf numFmtId="0" fontId="30" fillId="5" borderId="0" applyNumberFormat="0" applyBorder="0" applyAlignment="0" applyProtection="0"/>
    <xf numFmtId="188" fontId="5" fillId="0" borderId="0" applyFont="0" applyFill="0" applyBorder="0" applyAlignment="0" applyProtection="0"/>
    <xf numFmtId="0" fontId="30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0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35" borderId="0" applyNumberFormat="0" applyBorder="0" applyAlignment="0" applyProtection="0"/>
    <xf numFmtId="0" fontId="9" fillId="0" borderId="0">
      <alignment vertical="center"/>
      <protection/>
    </xf>
    <xf numFmtId="0" fontId="30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176" fontId="5" fillId="0" borderId="0" applyFont="0" applyFill="0" applyBorder="0" applyAlignment="0" applyProtection="0"/>
    <xf numFmtId="190" fontId="34" fillId="0" borderId="0">
      <alignment/>
      <protection/>
    </xf>
    <xf numFmtId="17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>
      <alignment/>
      <protection/>
    </xf>
    <xf numFmtId="185" fontId="34" fillId="0" borderId="0">
      <alignment/>
      <protection/>
    </xf>
    <xf numFmtId="15" fontId="33" fillId="0" borderId="0">
      <alignment/>
      <protection/>
    </xf>
    <xf numFmtId="187" fontId="34" fillId="0" borderId="0">
      <alignment/>
      <protection/>
    </xf>
    <xf numFmtId="38" fontId="42" fillId="7" borderId="0" applyNumberFormat="0" applyBorder="0" applyAlignment="0" applyProtection="0"/>
    <xf numFmtId="0" fontId="38" fillId="0" borderId="12" applyNumberFormat="0" applyAlignment="0" applyProtection="0"/>
    <xf numFmtId="0" fontId="38" fillId="0" borderId="13">
      <alignment horizontal="left" vertical="center"/>
      <protection/>
    </xf>
    <xf numFmtId="10" fontId="42" fillId="10" borderId="14" applyNumberFormat="0" applyBorder="0" applyAlignment="0" applyProtection="0"/>
    <xf numFmtId="191" fontId="46" fillId="36" borderId="0">
      <alignment/>
      <protection/>
    </xf>
    <xf numFmtId="191" fontId="45" fillId="37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4" fillId="0" borderId="0">
      <alignment/>
      <protection/>
    </xf>
    <xf numFmtId="37" fontId="41" fillId="0" borderId="0">
      <alignment/>
      <protection/>
    </xf>
    <xf numFmtId="189" fontId="5" fillId="0" borderId="0">
      <alignment/>
      <protection/>
    </xf>
    <xf numFmtId="0" fontId="32" fillId="0" borderId="0">
      <alignment/>
      <protection/>
    </xf>
    <xf numFmtId="14" fontId="22" fillId="0" borderId="0">
      <alignment horizontal="center" wrapText="1"/>
      <protection locked="0"/>
    </xf>
    <xf numFmtId="3" fontId="33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193" fontId="5" fillId="0" borderId="0" applyFont="0" applyFill="0" applyProtection="0">
      <alignment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9" fillId="0" borderId="0">
      <alignment vertical="center"/>
      <protection/>
    </xf>
    <xf numFmtId="0" fontId="39" fillId="0" borderId="15">
      <alignment horizontal="center"/>
      <protection/>
    </xf>
    <xf numFmtId="0" fontId="18" fillId="3" borderId="0" applyNumberFormat="0" applyBorder="0" applyAlignment="0" applyProtection="0"/>
    <xf numFmtId="0" fontId="33" fillId="38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43" fillId="39" borderId="16">
      <alignment/>
      <protection locked="0"/>
    </xf>
    <xf numFmtId="0" fontId="44" fillId="0" borderId="0">
      <alignment/>
      <protection/>
    </xf>
    <xf numFmtId="0" fontId="43" fillId="39" borderId="16">
      <alignment/>
      <protection locked="0"/>
    </xf>
    <xf numFmtId="0" fontId="43" fillId="39" borderId="16">
      <alignment/>
      <protection locked="0"/>
    </xf>
    <xf numFmtId="181" fontId="5" fillId="0" borderId="0" applyFont="0" applyFill="0" applyBorder="0" applyAlignment="0" applyProtection="0"/>
    <xf numFmtId="0" fontId="5" fillId="0" borderId="11" applyNumberFormat="0" applyFill="0" applyProtection="0">
      <alignment horizontal="right"/>
    </xf>
    <xf numFmtId="0" fontId="35" fillId="0" borderId="11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7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40" fillId="40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8" fillId="4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3" fontId="49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9" fillId="0" borderId="0">
      <alignment vertical="center"/>
      <protection/>
    </xf>
    <xf numFmtId="0" fontId="0" fillId="10" borderId="3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0" fillId="3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15" borderId="8" applyNumberFormat="0" applyAlignment="0" applyProtection="0"/>
    <xf numFmtId="0" fontId="37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7" fillId="4" borderId="1" applyNumberFormat="0" applyAlignment="0" applyProtection="0"/>
    <xf numFmtId="1" fontId="5" fillId="0" borderId="2" applyFill="0" applyProtection="0">
      <alignment horizontal="center"/>
    </xf>
    <xf numFmtId="0" fontId="33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44" applyFont="1">
      <alignment/>
      <protection/>
    </xf>
    <xf numFmtId="0" fontId="1" fillId="0" borderId="0" xfId="44" applyFont="1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0" fillId="0" borderId="0" xfId="44" applyAlignment="1">
      <alignment vertical="center"/>
      <protection/>
    </xf>
    <xf numFmtId="0" fontId="0" fillId="0" borderId="0" xfId="44">
      <alignment/>
      <protection/>
    </xf>
    <xf numFmtId="0" fontId="2" fillId="0" borderId="0" xfId="44" applyFont="1">
      <alignment/>
      <protection/>
    </xf>
    <xf numFmtId="0" fontId="3" fillId="0" borderId="0" xfId="44" applyFont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/>
      <protection/>
    </xf>
    <xf numFmtId="0" fontId="4" fillId="0" borderId="14" xfId="44" applyFont="1" applyBorder="1" applyAlignment="1">
      <alignment horizontal="center" vertical="center"/>
      <protection/>
    </xf>
    <xf numFmtId="0" fontId="0" fillId="0" borderId="14" xfId="44" applyFont="1" applyBorder="1" applyAlignment="1">
      <alignment horizontal="center" vertical="center" wrapText="1"/>
      <protection/>
    </xf>
    <xf numFmtId="0" fontId="5" fillId="0" borderId="14" xfId="144" applyFont="1" applyFill="1" applyBorder="1" applyAlignment="1">
      <alignment horizontal="center" vertical="center"/>
      <protection/>
    </xf>
    <xf numFmtId="0" fontId="6" fillId="0" borderId="14" xfId="44" applyFont="1" applyBorder="1" applyAlignment="1">
      <alignment horizontal="center" vertical="center"/>
      <protection/>
    </xf>
    <xf numFmtId="0" fontId="7" fillId="0" borderId="14" xfId="144" applyFont="1" applyFill="1" applyBorder="1" applyAlignment="1">
      <alignment horizontal="center" vertical="center"/>
      <protection/>
    </xf>
    <xf numFmtId="0" fontId="1" fillId="0" borderId="14" xfId="44" applyFont="1" applyBorder="1" applyAlignment="1">
      <alignment horizontal="center" vertical="center"/>
      <protection/>
    </xf>
  </cellXfs>
  <cellStyles count="245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args.style" xfId="21"/>
    <cellStyle name="Comma [0]" xfId="22"/>
    <cellStyle name="Accent2 - 40%" xfId="23"/>
    <cellStyle name="Comma" xfId="24"/>
    <cellStyle name="常规 7 3" xfId="25"/>
    <cellStyle name="40% - 强调文字颜色 3" xfId="26"/>
    <cellStyle name="计算 2" xfId="27"/>
    <cellStyle name="差" xfId="28"/>
    <cellStyle name="Hyperlink" xfId="29"/>
    <cellStyle name="日期" xfId="30"/>
    <cellStyle name="Accent2 - 60%" xfId="31"/>
    <cellStyle name="60% - 强调文字颜色 3" xfId="32"/>
    <cellStyle name="Percent" xfId="33"/>
    <cellStyle name="Followed Hyperlink" xfId="34"/>
    <cellStyle name="_ET_STYLE_NoName_00__Book1" xfId="35"/>
    <cellStyle name="注释" xfId="36"/>
    <cellStyle name="常规 6" xfId="37"/>
    <cellStyle name="_ET_STYLE_NoName_00__Sheet3" xfId="38"/>
    <cellStyle name="60% - 强调文字颜色 2" xfId="39"/>
    <cellStyle name="标题 4" xfId="40"/>
    <cellStyle name="警告文本" xfId="41"/>
    <cellStyle name="_ET_STYLE_NoName_00_" xfId="42"/>
    <cellStyle name="标题" xfId="43"/>
    <cellStyle name="常规_教师面试表册" xfId="44"/>
    <cellStyle name="常规 3 2 2" xfId="45"/>
    <cellStyle name="_Book1_1" xfId="46"/>
    <cellStyle name="解释性文本" xfId="47"/>
    <cellStyle name="标题 1" xfId="48"/>
    <cellStyle name="标题 2" xfId="49"/>
    <cellStyle name="_20100326高清市院遂宁检察院1080P配置清单26日改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常规 6 2 3" xfId="60"/>
    <cellStyle name="链接单元格" xfId="61"/>
    <cellStyle name="汇总" xfId="62"/>
    <cellStyle name="好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PSChar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0,0&#13;&#10;NA&#13;&#10;" xfId="81"/>
    <cellStyle name="_弱电系统设备配置报价清单" xfId="82"/>
    <cellStyle name="适中 2" xfId="83"/>
    <cellStyle name="40% - 强调文字颜色 6" xfId="84"/>
    <cellStyle name="60% - 强调文字颜色 6" xfId="85"/>
    <cellStyle name="_Book1" xfId="86"/>
    <cellStyle name="_Book1_2" xfId="87"/>
    <cellStyle name="Accent2 - 20%" xfId="88"/>
    <cellStyle name="常规 3 2 3" xfId="89"/>
    <cellStyle name="20% - 强调文字颜色 3 2" xfId="90"/>
    <cellStyle name="_Book1_Book1" xfId="91"/>
    <cellStyle name="寘嬫愗傝 [0.00]_Region Orders (2)" xfId="92"/>
    <cellStyle name="_ET_STYLE_NoName_00__Book1_1" xfId="93"/>
    <cellStyle name="20% - 强调文字颜色 2 2" xfId="94"/>
    <cellStyle name="20% - 强调文字颜色 4 2" xfId="95"/>
    <cellStyle name="Mon閠aire_!!!GO" xfId="96"/>
    <cellStyle name="常规 3" xfId="97"/>
    <cellStyle name="20% - 强调文字颜色 5 2" xfId="98"/>
    <cellStyle name="寘嬫愗傝_Region Orders (2)" xfId="99"/>
    <cellStyle name="20% - 强调文字颜色 6 2" xfId="100"/>
    <cellStyle name="40% - 强调文字颜色 1 2" xfId="101"/>
    <cellStyle name="40% - 强调文字颜色 2 2" xfId="102"/>
    <cellStyle name="40% - 强调文字颜色 3 2" xfId="103"/>
    <cellStyle name="40% - 强调文字颜色 5 2" xfId="104"/>
    <cellStyle name="40% - 强调文字颜色 6 2" xfId="105"/>
    <cellStyle name="60% - 强调文字颜色 1 2" xfId="106"/>
    <cellStyle name="商品名称" xfId="107"/>
    <cellStyle name="60% - 强调文字颜色 2 2" xfId="108"/>
    <cellStyle name="常规 5" xfId="109"/>
    <cellStyle name="60% - 强调文字颜色 3 2" xfId="110"/>
    <cellStyle name="60% - 强调文字颜色 4 2" xfId="111"/>
    <cellStyle name="60% - 强调文字颜色 5 2" xfId="112"/>
    <cellStyle name="60% - 强调文字颜色 6 2" xfId="113"/>
    <cellStyle name="6mal" xfId="114"/>
    <cellStyle name="Accent1" xfId="115"/>
    <cellStyle name="Accent1 - 20%" xfId="116"/>
    <cellStyle name="Accent1 - 40%" xfId="117"/>
    <cellStyle name="Accent1 - 60%" xfId="118"/>
    <cellStyle name="Accent2" xfId="119"/>
    <cellStyle name="Accent3" xfId="120"/>
    <cellStyle name="常规 6_Book1" xfId="121"/>
    <cellStyle name="Accent3 - 20%" xfId="122"/>
    <cellStyle name="Milliers_!!!GO" xfId="123"/>
    <cellStyle name="Accent3 - 40%" xfId="124"/>
    <cellStyle name="Mon閠aire [0]_!!!GO" xfId="125"/>
    <cellStyle name="Accent3 - 60%" xfId="126"/>
    <cellStyle name="Accent4" xfId="127"/>
    <cellStyle name="Accent4 - 20%" xfId="128"/>
    <cellStyle name="Accent4 - 40%" xfId="129"/>
    <cellStyle name="Accent4 - 60%" xfId="130"/>
    <cellStyle name="捠壿 [0.00]_Region Orders (2)" xfId="131"/>
    <cellStyle name="Accent5" xfId="132"/>
    <cellStyle name="Accent5 - 20%" xfId="133"/>
    <cellStyle name="Accent5 - 40%" xfId="134"/>
    <cellStyle name="Accent5 - 60%" xfId="135"/>
    <cellStyle name="常规 12" xfId="136"/>
    <cellStyle name="常规 21 4" xfId="137"/>
    <cellStyle name="Accent6" xfId="138"/>
    <cellStyle name="Accent6 - 20%" xfId="139"/>
    <cellStyle name="Accent6 - 40%" xfId="140"/>
    <cellStyle name="常规 3 3" xfId="141"/>
    <cellStyle name="Accent6 - 60%" xfId="142"/>
    <cellStyle name="ColLevel_1" xfId="143"/>
    <cellStyle name="常规 2" xfId="144"/>
    <cellStyle name="Comma [0]_!!!GO" xfId="145"/>
    <cellStyle name="comma zerodec" xfId="146"/>
    <cellStyle name="Comma_!!!GO" xfId="147"/>
    <cellStyle name="Currency [0]_!!!GO" xfId="148"/>
    <cellStyle name="Currency_!!!GO" xfId="149"/>
    <cellStyle name="分级显示列_1_Book1" xfId="150"/>
    <cellStyle name="样式 1" xfId="151"/>
    <cellStyle name="Currency1" xfId="152"/>
    <cellStyle name="Date" xfId="153"/>
    <cellStyle name="Dollar (zero dec)" xfId="154"/>
    <cellStyle name="Grey" xfId="155"/>
    <cellStyle name="Header1" xfId="156"/>
    <cellStyle name="Header2" xfId="157"/>
    <cellStyle name="Input [yellow]" xfId="158"/>
    <cellStyle name="Input Cells" xfId="159"/>
    <cellStyle name="Linked Cells" xfId="160"/>
    <cellStyle name="Millares [0]_96 Risk" xfId="161"/>
    <cellStyle name="Millares_96 Risk" xfId="162"/>
    <cellStyle name="Milliers [0]_!!!GO" xfId="163"/>
    <cellStyle name="Moneda [0]_96 Risk" xfId="164"/>
    <cellStyle name="Moneda_96 Risk" xfId="165"/>
    <cellStyle name="New Times Roman" xfId="166"/>
    <cellStyle name="no dec" xfId="167"/>
    <cellStyle name="Normal - Style1" xfId="168"/>
    <cellStyle name="Normal_!!!GO" xfId="169"/>
    <cellStyle name="per.style" xfId="170"/>
    <cellStyle name="PSInt" xfId="171"/>
    <cellStyle name="Percent [2]" xfId="172"/>
    <cellStyle name="Percent_!!!GO" xfId="173"/>
    <cellStyle name="Pourcentage_pldt" xfId="174"/>
    <cellStyle name="PSDate" xfId="175"/>
    <cellStyle name="PSDec" xfId="176"/>
    <cellStyle name="常规 21" xfId="177"/>
    <cellStyle name="PSHeading" xfId="178"/>
    <cellStyle name="好_考试总成绩汇总及排名表" xfId="179"/>
    <cellStyle name="PSSpacer" xfId="180"/>
    <cellStyle name="RowLevel_1" xfId="181"/>
    <cellStyle name="强调文字颜色 1 2" xfId="182"/>
    <cellStyle name="sstot" xfId="183"/>
    <cellStyle name="Standard_AREAS" xfId="184"/>
    <cellStyle name="t" xfId="185"/>
    <cellStyle name="t_HVAC Equipment (3)" xfId="186"/>
    <cellStyle name="捠壿_Region Orders (2)" xfId="187"/>
    <cellStyle name="编号" xfId="188"/>
    <cellStyle name="标题1" xfId="189"/>
    <cellStyle name="表标题" xfId="190"/>
    <cellStyle name="部门" xfId="191"/>
    <cellStyle name="常规 2 2" xfId="192"/>
    <cellStyle name="强调 3" xfId="193"/>
    <cellStyle name="差 2" xfId="194"/>
    <cellStyle name="差_Book1" xfId="195"/>
    <cellStyle name="差_Book1_1" xfId="196"/>
    <cellStyle name="差_考试总成绩汇总及排名表" xfId="197"/>
    <cellStyle name="差_新建 Microsoft Excel 工作表" xfId="198"/>
    <cellStyle name="常规 10" xfId="199"/>
    <cellStyle name="常规 21 2" xfId="200"/>
    <cellStyle name="常规 11" xfId="201"/>
    <cellStyle name="常规 21 3" xfId="202"/>
    <cellStyle name="常规 14" xfId="203"/>
    <cellStyle name="常规 2 2 2" xfId="204"/>
    <cellStyle name="常规 2 2 6" xfId="205"/>
    <cellStyle name="常规 2 3" xfId="206"/>
    <cellStyle name="常规 21 2 2" xfId="207"/>
    <cellStyle name="常规 21 2 2 2" xfId="208"/>
    <cellStyle name="常规 21 2 3" xfId="209"/>
    <cellStyle name="常规 21 3 2" xfId="210"/>
    <cellStyle name="常规 22" xfId="211"/>
    <cellStyle name="分级显示行_1_Book1" xfId="212"/>
    <cellStyle name="常规 23" xfId="213"/>
    <cellStyle name="常规 3 2" xfId="214"/>
    <cellStyle name="常规 3 2 2 2" xfId="215"/>
    <cellStyle name="常规 3 3 2" xfId="216"/>
    <cellStyle name="常规 3 4" xfId="217"/>
    <cellStyle name="常规 3_Book1" xfId="218"/>
    <cellStyle name="普通_laroux" xfId="219"/>
    <cellStyle name="常规 4" xfId="220"/>
    <cellStyle name="常规 4 2" xfId="221"/>
    <cellStyle name="常规 4 2 2" xfId="222"/>
    <cellStyle name="好_Book1" xfId="223"/>
    <cellStyle name="常规 6 2" xfId="224"/>
    <cellStyle name="注释 2" xfId="225"/>
    <cellStyle name="常规 6 2 2" xfId="226"/>
    <cellStyle name="常规 6 2 2 2" xfId="227"/>
    <cellStyle name="常规 6 3" xfId="228"/>
    <cellStyle name="常规 6 3 2" xfId="229"/>
    <cellStyle name="常规 6 4" xfId="230"/>
    <cellStyle name="常规 7" xfId="231"/>
    <cellStyle name="常规 7 2" xfId="232"/>
    <cellStyle name="常规 7 2 2" xfId="233"/>
    <cellStyle name="常规 7 2 2 2" xfId="234"/>
    <cellStyle name="常规 7 2 3" xfId="235"/>
    <cellStyle name="常规 7 3 2" xfId="236"/>
    <cellStyle name="好_Book1_1" xfId="237"/>
    <cellStyle name="常规 7 4" xfId="238"/>
    <cellStyle name="常规 7_Book1" xfId="239"/>
    <cellStyle name="常规 8" xfId="240"/>
    <cellStyle name="常规 9" xfId="241"/>
    <cellStyle name="好 2" xfId="242"/>
    <cellStyle name="好_新建 Microsoft Excel 工作表" xfId="243"/>
    <cellStyle name="检查单元格 2" xfId="244"/>
    <cellStyle name="借出原因" xfId="245"/>
    <cellStyle name="千分位[0]_laroux" xfId="246"/>
    <cellStyle name="千位[0]_ 方正PC" xfId="247"/>
    <cellStyle name="千位_ 方正PC" xfId="248"/>
    <cellStyle name="强调 1" xfId="249"/>
    <cellStyle name="强调 2" xfId="250"/>
    <cellStyle name="强调文字颜色 2 2" xfId="251"/>
    <cellStyle name="强调文字颜色 3 2" xfId="252"/>
    <cellStyle name="强调文字颜色 4 2" xfId="253"/>
    <cellStyle name="强调文字颜色 5 2" xfId="254"/>
    <cellStyle name="强调文字颜色 6 2" xfId="255"/>
    <cellStyle name="输入 2" xfId="256"/>
    <cellStyle name="数量" xfId="257"/>
    <cellStyle name="昗弨_Pacific Region P&amp;L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76200" cy="219075"/>
    <xdr:sp fLocksText="0">
      <xdr:nvSpPr>
        <xdr:cNvPr id="1" name="TextBox 271"/>
        <xdr:cNvSpPr txBox="1">
          <a:spLocks noChangeArrowheads="1"/>
        </xdr:cNvSpPr>
      </xdr:nvSpPr>
      <xdr:spPr>
        <a:xfrm>
          <a:off x="0" y="367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2" name="TextBox 272"/>
        <xdr:cNvSpPr txBox="1">
          <a:spLocks noChangeArrowheads="1"/>
        </xdr:cNvSpPr>
      </xdr:nvSpPr>
      <xdr:spPr>
        <a:xfrm>
          <a:off x="8524875" y="714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 fLocksText="0">
      <xdr:nvSpPr>
        <xdr:cNvPr id="3" name="TextBox 273"/>
        <xdr:cNvSpPr txBox="1">
          <a:spLocks noChangeArrowheads="1"/>
        </xdr:cNvSpPr>
      </xdr:nvSpPr>
      <xdr:spPr>
        <a:xfrm>
          <a:off x="0" y="367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 fLocksText="0">
      <xdr:nvSpPr>
        <xdr:cNvPr id="4" name="TextBox 274"/>
        <xdr:cNvSpPr txBox="1">
          <a:spLocks noChangeArrowheads="1"/>
        </xdr:cNvSpPr>
      </xdr:nvSpPr>
      <xdr:spPr>
        <a:xfrm>
          <a:off x="0" y="367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19075"/>
    <xdr:sp fLocksText="0">
      <xdr:nvSpPr>
        <xdr:cNvPr id="5" name="TextBox 275"/>
        <xdr:cNvSpPr txBox="1">
          <a:spLocks noChangeArrowheads="1"/>
        </xdr:cNvSpPr>
      </xdr:nvSpPr>
      <xdr:spPr>
        <a:xfrm>
          <a:off x="0" y="3676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1150;&#20844;\&#20154;&#20107;&#20154;&#25165;\&#25307;&#24405;\2016&#24180;\&#25945;&#24072;&#20844;&#24320;&#25307;&#32856;\7.15&#20844;&#24320;&#25307;&#32856;&#25945;&#24072;&#38754;&#35797;&#36164;&#26009;\&#32771;&#21153;&#21150;-&#32771;&#35797;&#24635;&#25104;&#32489;&#27719;&#24635;&#21450;&#25490;&#21517;&#34920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I45" sqref="I45"/>
    </sheetView>
  </sheetViews>
  <sheetFormatPr defaultColWidth="9.00390625" defaultRowHeight="19.5" customHeight="1"/>
  <cols>
    <col min="1" max="1" width="17.75390625" style="5" customWidth="1"/>
    <col min="2" max="2" width="11.00390625" style="5" customWidth="1"/>
    <col min="3" max="3" width="11.375" style="5" customWidth="1"/>
    <col min="4" max="4" width="15.75390625" style="5" customWidth="1"/>
    <col min="5" max="5" width="16.625" style="5" customWidth="1"/>
    <col min="6" max="6" width="10.75390625" style="5" customWidth="1"/>
    <col min="7" max="7" width="12.375" style="5" customWidth="1"/>
    <col min="8" max="8" width="10.00390625" style="5" customWidth="1"/>
    <col min="9" max="9" width="6.25390625" style="5" customWidth="1"/>
    <col min="10" max="16384" width="9.00390625" style="5" customWidth="1"/>
  </cols>
  <sheetData>
    <row r="1" ht="19.5" customHeight="1">
      <c r="A1" s="6" t="s">
        <v>0</v>
      </c>
    </row>
    <row r="2" spans="1:9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8.5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  <c r="G3" s="10" t="s">
        <v>8</v>
      </c>
      <c r="H3" s="8" t="s">
        <v>9</v>
      </c>
      <c r="I3" s="10" t="s">
        <v>10</v>
      </c>
    </row>
    <row r="4" spans="1:9" s="2" customFormat="1" ht="19.5" customHeight="1">
      <c r="A4" s="11" t="s">
        <v>11</v>
      </c>
      <c r="B4" s="11" t="s">
        <v>12</v>
      </c>
      <c r="C4" s="11" t="s">
        <v>13</v>
      </c>
      <c r="D4" s="11" t="s">
        <v>14</v>
      </c>
      <c r="E4" s="11">
        <v>47.82</v>
      </c>
      <c r="F4" s="11">
        <v>84.03</v>
      </c>
      <c r="G4" s="12">
        <f aca="true" t="shared" si="0" ref="G4:G35">F4*0.4</f>
        <v>33.612</v>
      </c>
      <c r="H4" s="12">
        <f aca="true" t="shared" si="1" ref="H4:H35">E4+G4</f>
        <v>81.432</v>
      </c>
      <c r="I4" s="12">
        <v>1</v>
      </c>
    </row>
    <row r="5" spans="1:9" s="2" customFormat="1" ht="19.5" customHeight="1">
      <c r="A5" s="11" t="s">
        <v>15</v>
      </c>
      <c r="B5" s="11" t="s">
        <v>16</v>
      </c>
      <c r="C5" s="11" t="s">
        <v>13</v>
      </c>
      <c r="D5" s="11" t="s">
        <v>14</v>
      </c>
      <c r="E5" s="11">
        <v>48.03</v>
      </c>
      <c r="F5" s="11">
        <v>81.42</v>
      </c>
      <c r="G5" s="12">
        <f t="shared" si="0"/>
        <v>32.568000000000005</v>
      </c>
      <c r="H5" s="12">
        <f t="shared" si="1"/>
        <v>80.59800000000001</v>
      </c>
      <c r="I5" s="12">
        <v>2</v>
      </c>
    </row>
    <row r="6" spans="1:9" s="2" customFormat="1" ht="19.5" customHeight="1">
      <c r="A6" s="11" t="s">
        <v>17</v>
      </c>
      <c r="B6" s="11" t="s">
        <v>18</v>
      </c>
      <c r="C6" s="11" t="s">
        <v>13</v>
      </c>
      <c r="D6" s="11" t="s">
        <v>14</v>
      </c>
      <c r="E6" s="11">
        <v>43.83</v>
      </c>
      <c r="F6" s="11">
        <v>80.06</v>
      </c>
      <c r="G6" s="12">
        <f t="shared" si="0"/>
        <v>32.024</v>
      </c>
      <c r="H6" s="12">
        <f t="shared" si="1"/>
        <v>75.854</v>
      </c>
      <c r="I6" s="12">
        <v>3</v>
      </c>
    </row>
    <row r="7" spans="1:9" s="2" customFormat="1" ht="19.5" customHeight="1">
      <c r="A7" s="11" t="s">
        <v>19</v>
      </c>
      <c r="B7" s="11" t="s">
        <v>20</v>
      </c>
      <c r="C7" s="11" t="s">
        <v>21</v>
      </c>
      <c r="D7" s="11" t="s">
        <v>22</v>
      </c>
      <c r="E7" s="11">
        <v>46.26</v>
      </c>
      <c r="F7" s="11">
        <v>83.92</v>
      </c>
      <c r="G7" s="12">
        <f t="shared" si="0"/>
        <v>33.568000000000005</v>
      </c>
      <c r="H7" s="12">
        <f t="shared" si="1"/>
        <v>79.828</v>
      </c>
      <c r="I7" s="12">
        <v>1</v>
      </c>
    </row>
    <row r="8" spans="1:9" s="2" customFormat="1" ht="19.5" customHeight="1">
      <c r="A8" s="11" t="s">
        <v>23</v>
      </c>
      <c r="B8" s="11" t="s">
        <v>24</v>
      </c>
      <c r="C8" s="11" t="s">
        <v>21</v>
      </c>
      <c r="D8" s="11" t="s">
        <v>22</v>
      </c>
      <c r="E8" s="11">
        <v>46.05</v>
      </c>
      <c r="F8" s="11">
        <v>82.96</v>
      </c>
      <c r="G8" s="12">
        <f t="shared" si="0"/>
        <v>33.184</v>
      </c>
      <c r="H8" s="12">
        <f t="shared" si="1"/>
        <v>79.234</v>
      </c>
      <c r="I8" s="12">
        <v>2</v>
      </c>
    </row>
    <row r="9" spans="1:9" s="2" customFormat="1" ht="19.5" customHeight="1">
      <c r="A9" s="11" t="s">
        <v>25</v>
      </c>
      <c r="B9" s="11" t="s">
        <v>26</v>
      </c>
      <c r="C9" s="11" t="s">
        <v>21</v>
      </c>
      <c r="D9" s="11" t="s">
        <v>22</v>
      </c>
      <c r="E9" s="11">
        <v>46.47</v>
      </c>
      <c r="F9" s="11">
        <v>81.9</v>
      </c>
      <c r="G9" s="12">
        <f t="shared" si="0"/>
        <v>32.760000000000005</v>
      </c>
      <c r="H9" s="12">
        <f t="shared" si="1"/>
        <v>79.23</v>
      </c>
      <c r="I9" s="12">
        <v>3</v>
      </c>
    </row>
    <row r="10" spans="1:9" s="2" customFormat="1" ht="19.5" customHeight="1">
      <c r="A10" s="11" t="s">
        <v>27</v>
      </c>
      <c r="B10" s="11" t="s">
        <v>28</v>
      </c>
      <c r="C10" s="11" t="s">
        <v>29</v>
      </c>
      <c r="D10" s="11" t="s">
        <v>22</v>
      </c>
      <c r="E10" s="11">
        <v>46.38</v>
      </c>
      <c r="F10" s="11">
        <v>83.64</v>
      </c>
      <c r="G10" s="12">
        <f t="shared" si="0"/>
        <v>33.456</v>
      </c>
      <c r="H10" s="12">
        <f t="shared" si="1"/>
        <v>79.83600000000001</v>
      </c>
      <c r="I10" s="12">
        <v>1</v>
      </c>
    </row>
    <row r="11" spans="1:9" s="2" customFormat="1" ht="19.5" customHeight="1">
      <c r="A11" s="11" t="s">
        <v>30</v>
      </c>
      <c r="B11" s="11" t="s">
        <v>31</v>
      </c>
      <c r="C11" s="11" t="s">
        <v>29</v>
      </c>
      <c r="D11" s="11" t="s">
        <v>22</v>
      </c>
      <c r="E11" s="11">
        <v>44.37</v>
      </c>
      <c r="F11" s="11">
        <v>82.56</v>
      </c>
      <c r="G11" s="12">
        <f t="shared" si="0"/>
        <v>33.024</v>
      </c>
      <c r="H11" s="12">
        <f t="shared" si="1"/>
        <v>77.394</v>
      </c>
      <c r="I11" s="12">
        <v>2</v>
      </c>
    </row>
    <row r="12" spans="1:9" s="2" customFormat="1" ht="19.5" customHeight="1">
      <c r="A12" s="11" t="s">
        <v>32</v>
      </c>
      <c r="B12" s="13" t="s">
        <v>33</v>
      </c>
      <c r="C12" s="11" t="s">
        <v>29</v>
      </c>
      <c r="D12" s="13" t="s">
        <v>22</v>
      </c>
      <c r="E12" s="11">
        <v>40.83</v>
      </c>
      <c r="F12" s="11">
        <v>82.76</v>
      </c>
      <c r="G12" s="12">
        <f t="shared" si="0"/>
        <v>33.104000000000006</v>
      </c>
      <c r="H12" s="12">
        <f t="shared" si="1"/>
        <v>73.934</v>
      </c>
      <c r="I12" s="12">
        <v>3</v>
      </c>
    </row>
    <row r="13" spans="1:9" s="2" customFormat="1" ht="19.5" customHeight="1">
      <c r="A13" s="11" t="s">
        <v>34</v>
      </c>
      <c r="B13" s="11" t="s">
        <v>35</v>
      </c>
      <c r="C13" s="11" t="s">
        <v>36</v>
      </c>
      <c r="D13" s="11" t="s">
        <v>37</v>
      </c>
      <c r="E13" s="11">
        <v>47.34</v>
      </c>
      <c r="F13" s="11">
        <v>82.92</v>
      </c>
      <c r="G13" s="12">
        <f t="shared" si="0"/>
        <v>33.168</v>
      </c>
      <c r="H13" s="12">
        <f t="shared" si="1"/>
        <v>80.50800000000001</v>
      </c>
      <c r="I13" s="12">
        <v>1</v>
      </c>
    </row>
    <row r="14" spans="1:9" s="2" customFormat="1" ht="19.5" customHeight="1">
      <c r="A14" s="11" t="s">
        <v>38</v>
      </c>
      <c r="B14" s="11" t="s">
        <v>39</v>
      </c>
      <c r="C14" s="11" t="s">
        <v>36</v>
      </c>
      <c r="D14" s="11" t="s">
        <v>37</v>
      </c>
      <c r="E14" s="11">
        <v>48.09</v>
      </c>
      <c r="F14" s="11">
        <v>80.6</v>
      </c>
      <c r="G14" s="12">
        <f t="shared" si="0"/>
        <v>32.24</v>
      </c>
      <c r="H14" s="12">
        <f t="shared" si="1"/>
        <v>80.33000000000001</v>
      </c>
      <c r="I14" s="12">
        <v>2</v>
      </c>
    </row>
    <row r="15" spans="1:9" s="3" customFormat="1" ht="19.5" customHeight="1">
      <c r="A15" s="11" t="s">
        <v>40</v>
      </c>
      <c r="B15" s="13" t="s">
        <v>41</v>
      </c>
      <c r="C15" s="11" t="s">
        <v>36</v>
      </c>
      <c r="D15" s="13" t="s">
        <v>37</v>
      </c>
      <c r="E15" s="11">
        <v>46.739999999999995</v>
      </c>
      <c r="F15" s="11">
        <v>83.53</v>
      </c>
      <c r="G15" s="12">
        <f t="shared" si="0"/>
        <v>33.412</v>
      </c>
      <c r="H15" s="12">
        <f t="shared" si="1"/>
        <v>80.15199999999999</v>
      </c>
      <c r="I15" s="12">
        <v>3</v>
      </c>
    </row>
    <row r="16" spans="1:9" s="4" customFormat="1" ht="19.5" customHeight="1">
      <c r="A16" s="11" t="s">
        <v>42</v>
      </c>
      <c r="B16" s="11" t="s">
        <v>43</v>
      </c>
      <c r="C16" s="11" t="s">
        <v>44</v>
      </c>
      <c r="D16" s="11" t="s">
        <v>45</v>
      </c>
      <c r="E16" s="11">
        <v>44.386</v>
      </c>
      <c r="F16" s="11">
        <v>82.7</v>
      </c>
      <c r="G16" s="12">
        <f t="shared" si="0"/>
        <v>33.080000000000005</v>
      </c>
      <c r="H16" s="12">
        <f t="shared" si="1"/>
        <v>77.46600000000001</v>
      </c>
      <c r="I16" s="12">
        <v>1</v>
      </c>
    </row>
    <row r="17" spans="1:9" s="4" customFormat="1" ht="19.5" customHeight="1">
      <c r="A17" s="11" t="s">
        <v>46</v>
      </c>
      <c r="B17" s="11" t="s">
        <v>47</v>
      </c>
      <c r="C17" s="11" t="s">
        <v>44</v>
      </c>
      <c r="D17" s="11" t="s">
        <v>45</v>
      </c>
      <c r="E17" s="11">
        <v>38.514</v>
      </c>
      <c r="F17" s="11">
        <v>82.46</v>
      </c>
      <c r="G17" s="12">
        <f t="shared" si="0"/>
        <v>32.984</v>
      </c>
      <c r="H17" s="12">
        <f t="shared" si="1"/>
        <v>71.498</v>
      </c>
      <c r="I17" s="12">
        <v>2</v>
      </c>
    </row>
    <row r="18" spans="1:9" s="4" customFormat="1" ht="19.5" customHeight="1">
      <c r="A18" s="11" t="s">
        <v>48</v>
      </c>
      <c r="B18" s="11" t="s">
        <v>49</v>
      </c>
      <c r="C18" s="11" t="s">
        <v>44</v>
      </c>
      <c r="D18" s="11" t="s">
        <v>45</v>
      </c>
      <c r="E18" s="11">
        <v>36.934000000000005</v>
      </c>
      <c r="F18" s="11">
        <v>83.6</v>
      </c>
      <c r="G18" s="12">
        <f t="shared" si="0"/>
        <v>33.44</v>
      </c>
      <c r="H18" s="12">
        <f t="shared" si="1"/>
        <v>70.374</v>
      </c>
      <c r="I18" s="12">
        <v>3</v>
      </c>
    </row>
    <row r="19" spans="1:9" s="4" customFormat="1" ht="19.5" customHeight="1">
      <c r="A19" s="11" t="s">
        <v>50</v>
      </c>
      <c r="B19" s="11" t="s">
        <v>51</v>
      </c>
      <c r="C19" s="11" t="s">
        <v>52</v>
      </c>
      <c r="D19" s="11" t="s">
        <v>53</v>
      </c>
      <c r="E19" s="11">
        <v>45.39</v>
      </c>
      <c r="F19" s="11">
        <v>83.77</v>
      </c>
      <c r="G19" s="12">
        <f t="shared" si="0"/>
        <v>33.508</v>
      </c>
      <c r="H19" s="12">
        <f t="shared" si="1"/>
        <v>78.898</v>
      </c>
      <c r="I19" s="12">
        <v>1</v>
      </c>
    </row>
    <row r="20" spans="1:9" s="4" customFormat="1" ht="19.5" customHeight="1">
      <c r="A20" s="11" t="s">
        <v>54</v>
      </c>
      <c r="B20" s="11" t="s">
        <v>55</v>
      </c>
      <c r="C20" s="11" t="s">
        <v>52</v>
      </c>
      <c r="D20" s="11" t="s">
        <v>53</v>
      </c>
      <c r="E20" s="11">
        <v>45.63</v>
      </c>
      <c r="F20" s="11">
        <v>81.86</v>
      </c>
      <c r="G20" s="12">
        <f t="shared" si="0"/>
        <v>32.744</v>
      </c>
      <c r="H20" s="12">
        <f t="shared" si="1"/>
        <v>78.374</v>
      </c>
      <c r="I20" s="12">
        <v>2</v>
      </c>
    </row>
    <row r="21" spans="1:9" s="4" customFormat="1" ht="19.5" customHeight="1">
      <c r="A21" s="11" t="s">
        <v>56</v>
      </c>
      <c r="B21" s="11" t="s">
        <v>57</v>
      </c>
      <c r="C21" s="11" t="s">
        <v>52</v>
      </c>
      <c r="D21" s="11" t="s">
        <v>53</v>
      </c>
      <c r="E21" s="11">
        <v>45.42</v>
      </c>
      <c r="F21" s="11">
        <v>80.18</v>
      </c>
      <c r="G21" s="12">
        <f t="shared" si="0"/>
        <v>32.072</v>
      </c>
      <c r="H21" s="12">
        <f t="shared" si="1"/>
        <v>77.492</v>
      </c>
      <c r="I21" s="12">
        <v>3</v>
      </c>
    </row>
    <row r="22" spans="1:9" s="4" customFormat="1" ht="19.5" customHeight="1">
      <c r="A22" s="11" t="s">
        <v>58</v>
      </c>
      <c r="B22" s="11" t="s">
        <v>59</v>
      </c>
      <c r="C22" s="11" t="s">
        <v>60</v>
      </c>
      <c r="D22" s="11" t="s">
        <v>61</v>
      </c>
      <c r="E22" s="11">
        <v>43.2</v>
      </c>
      <c r="F22" s="11">
        <v>84.02</v>
      </c>
      <c r="G22" s="12">
        <f t="shared" si="0"/>
        <v>33.608</v>
      </c>
      <c r="H22" s="12">
        <f t="shared" si="1"/>
        <v>76.80799999999999</v>
      </c>
      <c r="I22" s="12">
        <v>1</v>
      </c>
    </row>
    <row r="23" spans="1:9" s="4" customFormat="1" ht="19.5" customHeight="1">
      <c r="A23" s="11" t="s">
        <v>62</v>
      </c>
      <c r="B23" s="11" t="s">
        <v>63</v>
      </c>
      <c r="C23" s="11" t="s">
        <v>60</v>
      </c>
      <c r="D23" s="11" t="s">
        <v>61</v>
      </c>
      <c r="E23" s="11">
        <v>43.38</v>
      </c>
      <c r="F23" s="11">
        <v>81.46</v>
      </c>
      <c r="G23" s="12">
        <f t="shared" si="0"/>
        <v>32.583999999999996</v>
      </c>
      <c r="H23" s="12">
        <f t="shared" si="1"/>
        <v>75.964</v>
      </c>
      <c r="I23" s="12">
        <v>2</v>
      </c>
    </row>
    <row r="24" spans="1:9" s="4" customFormat="1" ht="19.5" customHeight="1">
      <c r="A24" s="11" t="s">
        <v>64</v>
      </c>
      <c r="B24" s="11" t="s">
        <v>65</v>
      </c>
      <c r="C24" s="11" t="s">
        <v>60</v>
      </c>
      <c r="D24" s="11" t="s">
        <v>61</v>
      </c>
      <c r="E24" s="11">
        <v>41.25</v>
      </c>
      <c r="F24" s="11">
        <v>79.6</v>
      </c>
      <c r="G24" s="12">
        <f t="shared" si="0"/>
        <v>31.84</v>
      </c>
      <c r="H24" s="12">
        <f t="shared" si="1"/>
        <v>73.09</v>
      </c>
      <c r="I24" s="12">
        <v>3</v>
      </c>
    </row>
    <row r="25" spans="1:9" s="4" customFormat="1" ht="19.5" customHeight="1">
      <c r="A25" s="11" t="s">
        <v>66</v>
      </c>
      <c r="B25" s="11" t="s">
        <v>67</v>
      </c>
      <c r="C25" s="11" t="s">
        <v>68</v>
      </c>
      <c r="D25" s="11" t="s">
        <v>69</v>
      </c>
      <c r="E25" s="11">
        <v>52.32</v>
      </c>
      <c r="F25" s="11">
        <v>84.1</v>
      </c>
      <c r="G25" s="12">
        <f t="shared" si="0"/>
        <v>33.64</v>
      </c>
      <c r="H25" s="12">
        <f t="shared" si="1"/>
        <v>85.96000000000001</v>
      </c>
      <c r="I25" s="12">
        <v>1</v>
      </c>
    </row>
    <row r="26" spans="1:9" s="2" customFormat="1" ht="19.5" customHeight="1">
      <c r="A26" s="11" t="s">
        <v>70</v>
      </c>
      <c r="B26" s="11" t="s">
        <v>71</v>
      </c>
      <c r="C26" s="11" t="s">
        <v>68</v>
      </c>
      <c r="D26" s="11" t="s">
        <v>69</v>
      </c>
      <c r="E26" s="11">
        <v>50.88</v>
      </c>
      <c r="F26" s="11">
        <v>82.4</v>
      </c>
      <c r="G26" s="12">
        <f t="shared" si="0"/>
        <v>32.96</v>
      </c>
      <c r="H26" s="12">
        <f t="shared" si="1"/>
        <v>83.84</v>
      </c>
      <c r="I26" s="12">
        <v>2</v>
      </c>
    </row>
    <row r="27" spans="1:9" s="2" customFormat="1" ht="19.5" customHeight="1">
      <c r="A27" s="11" t="s">
        <v>72</v>
      </c>
      <c r="B27" s="11" t="s">
        <v>73</v>
      </c>
      <c r="C27" s="11" t="s">
        <v>68</v>
      </c>
      <c r="D27" s="11" t="s">
        <v>69</v>
      </c>
      <c r="E27" s="11">
        <v>48.27</v>
      </c>
      <c r="F27" s="11">
        <v>86.4</v>
      </c>
      <c r="G27" s="12">
        <f t="shared" si="0"/>
        <v>34.56</v>
      </c>
      <c r="H27" s="12">
        <f t="shared" si="1"/>
        <v>82.83000000000001</v>
      </c>
      <c r="I27" s="12">
        <v>3</v>
      </c>
    </row>
    <row r="28" spans="1:9" s="4" customFormat="1" ht="19.5" customHeight="1">
      <c r="A28" s="11" t="s">
        <v>74</v>
      </c>
      <c r="B28" s="11" t="s">
        <v>75</v>
      </c>
      <c r="C28" s="11" t="s">
        <v>68</v>
      </c>
      <c r="D28" s="11" t="s">
        <v>69</v>
      </c>
      <c r="E28" s="11">
        <v>48.059999999999995</v>
      </c>
      <c r="F28" s="11">
        <v>86.2</v>
      </c>
      <c r="G28" s="12">
        <f t="shared" si="0"/>
        <v>34.480000000000004</v>
      </c>
      <c r="H28" s="12">
        <f t="shared" si="1"/>
        <v>82.53999999999999</v>
      </c>
      <c r="I28" s="12">
        <v>4</v>
      </c>
    </row>
    <row r="29" spans="1:9" s="4" customFormat="1" ht="19.5" customHeight="1">
      <c r="A29" s="11" t="s">
        <v>76</v>
      </c>
      <c r="B29" s="13" t="s">
        <v>77</v>
      </c>
      <c r="C29" s="11" t="s">
        <v>68</v>
      </c>
      <c r="D29" s="13" t="s">
        <v>69</v>
      </c>
      <c r="E29" s="11">
        <v>47.13</v>
      </c>
      <c r="F29" s="11">
        <v>83.6</v>
      </c>
      <c r="G29" s="12">
        <f t="shared" si="0"/>
        <v>33.44</v>
      </c>
      <c r="H29" s="12">
        <f t="shared" si="1"/>
        <v>80.57</v>
      </c>
      <c r="I29" s="12">
        <v>5</v>
      </c>
    </row>
    <row r="30" spans="1:9" s="2" customFormat="1" ht="19.5" customHeight="1">
      <c r="A30" s="11" t="s">
        <v>78</v>
      </c>
      <c r="B30" s="11" t="s">
        <v>79</v>
      </c>
      <c r="C30" s="11" t="s">
        <v>68</v>
      </c>
      <c r="D30" s="11" t="s">
        <v>69</v>
      </c>
      <c r="E30" s="11">
        <v>47.31</v>
      </c>
      <c r="F30" s="11">
        <v>82.6</v>
      </c>
      <c r="G30" s="12">
        <f t="shared" si="0"/>
        <v>33.04</v>
      </c>
      <c r="H30" s="12">
        <f t="shared" si="1"/>
        <v>80.35</v>
      </c>
      <c r="I30" s="12">
        <v>6</v>
      </c>
    </row>
    <row r="31" spans="1:9" s="4" customFormat="1" ht="19.5" customHeight="1">
      <c r="A31" s="11" t="s">
        <v>80</v>
      </c>
      <c r="B31" s="11" t="s">
        <v>81</v>
      </c>
      <c r="C31" s="11" t="s">
        <v>82</v>
      </c>
      <c r="D31" s="11" t="s">
        <v>83</v>
      </c>
      <c r="E31" s="11">
        <v>47.43000000000001</v>
      </c>
      <c r="F31" s="11">
        <v>85.3</v>
      </c>
      <c r="G31" s="12">
        <f t="shared" si="0"/>
        <v>34.12</v>
      </c>
      <c r="H31" s="12">
        <f t="shared" si="1"/>
        <v>81.55000000000001</v>
      </c>
      <c r="I31" s="12">
        <v>1</v>
      </c>
    </row>
    <row r="32" spans="1:9" s="4" customFormat="1" ht="19.5" customHeight="1">
      <c r="A32" s="11" t="s">
        <v>84</v>
      </c>
      <c r="B32" s="11" t="s">
        <v>85</v>
      </c>
      <c r="C32" s="11" t="s">
        <v>82</v>
      </c>
      <c r="D32" s="11" t="s">
        <v>83</v>
      </c>
      <c r="E32" s="11">
        <v>48.09</v>
      </c>
      <c r="F32" s="11">
        <v>81</v>
      </c>
      <c r="G32" s="12">
        <f t="shared" si="0"/>
        <v>32.4</v>
      </c>
      <c r="H32" s="12">
        <f t="shared" si="1"/>
        <v>80.49000000000001</v>
      </c>
      <c r="I32" s="12">
        <v>2</v>
      </c>
    </row>
    <row r="33" spans="1:9" s="3" customFormat="1" ht="19.5" customHeight="1">
      <c r="A33" s="11" t="s">
        <v>86</v>
      </c>
      <c r="B33" s="13" t="s">
        <v>87</v>
      </c>
      <c r="C33" s="11" t="s">
        <v>82</v>
      </c>
      <c r="D33" s="13" t="s">
        <v>83</v>
      </c>
      <c r="E33" s="11">
        <v>47.22</v>
      </c>
      <c r="F33" s="11">
        <v>82.2</v>
      </c>
      <c r="G33" s="12">
        <f t="shared" si="0"/>
        <v>32.88</v>
      </c>
      <c r="H33" s="12">
        <f t="shared" si="1"/>
        <v>80.1</v>
      </c>
      <c r="I33" s="12">
        <v>3</v>
      </c>
    </row>
    <row r="34" spans="1:9" s="4" customFormat="1" ht="19.5" customHeight="1">
      <c r="A34" s="11" t="s">
        <v>88</v>
      </c>
      <c r="B34" s="11" t="s">
        <v>89</v>
      </c>
      <c r="C34" s="11" t="s">
        <v>90</v>
      </c>
      <c r="D34" s="11" t="s">
        <v>91</v>
      </c>
      <c r="E34" s="11">
        <v>47.19</v>
      </c>
      <c r="F34" s="11">
        <v>82</v>
      </c>
      <c r="G34" s="12">
        <f t="shared" si="0"/>
        <v>32.800000000000004</v>
      </c>
      <c r="H34" s="12">
        <f t="shared" si="1"/>
        <v>79.99000000000001</v>
      </c>
      <c r="I34" s="12">
        <v>1</v>
      </c>
    </row>
    <row r="35" spans="1:9" s="3" customFormat="1" ht="19.5" customHeight="1">
      <c r="A35" s="11" t="s">
        <v>92</v>
      </c>
      <c r="B35" s="13" t="s">
        <v>93</v>
      </c>
      <c r="C35" s="11" t="s">
        <v>90</v>
      </c>
      <c r="D35" s="13" t="s">
        <v>91</v>
      </c>
      <c r="E35" s="11">
        <v>44.19</v>
      </c>
      <c r="F35" s="11">
        <v>79.2</v>
      </c>
      <c r="G35" s="12">
        <f t="shared" si="0"/>
        <v>31.680000000000003</v>
      </c>
      <c r="H35" s="12">
        <f t="shared" si="1"/>
        <v>75.87</v>
      </c>
      <c r="I35" s="12">
        <v>2</v>
      </c>
    </row>
    <row r="36" spans="1:9" s="3" customFormat="1" ht="19.5" customHeight="1">
      <c r="A36" s="11" t="s">
        <v>94</v>
      </c>
      <c r="B36" s="13" t="s">
        <v>95</v>
      </c>
      <c r="C36" s="11" t="s">
        <v>90</v>
      </c>
      <c r="D36" s="13" t="s">
        <v>91</v>
      </c>
      <c r="E36" s="11">
        <v>42.84</v>
      </c>
      <c r="F36" s="13" t="s">
        <v>96</v>
      </c>
      <c r="G36" s="12"/>
      <c r="H36" s="12">
        <v>42.84</v>
      </c>
      <c r="I36" s="12" t="s">
        <v>96</v>
      </c>
    </row>
    <row r="37" spans="1:9" s="4" customFormat="1" ht="19.5" customHeight="1">
      <c r="A37" s="11" t="s">
        <v>97</v>
      </c>
      <c r="B37" s="11" t="s">
        <v>98</v>
      </c>
      <c r="C37" s="11" t="s">
        <v>99</v>
      </c>
      <c r="D37" s="11" t="s">
        <v>100</v>
      </c>
      <c r="E37" s="11">
        <v>48.06</v>
      </c>
      <c r="F37" s="11">
        <v>84.1</v>
      </c>
      <c r="G37" s="12">
        <f aca="true" t="shared" si="2" ref="G37:G64">F37*0.4</f>
        <v>33.64</v>
      </c>
      <c r="H37" s="12">
        <f aca="true" t="shared" si="3" ref="H37:H64">E37+G37</f>
        <v>81.7</v>
      </c>
      <c r="I37" s="12">
        <v>1</v>
      </c>
    </row>
    <row r="38" spans="1:9" s="4" customFormat="1" ht="19.5" customHeight="1">
      <c r="A38" s="11" t="s">
        <v>101</v>
      </c>
      <c r="B38" s="11" t="s">
        <v>102</v>
      </c>
      <c r="C38" s="11" t="s">
        <v>99</v>
      </c>
      <c r="D38" s="11" t="s">
        <v>100</v>
      </c>
      <c r="E38" s="11">
        <v>49.05</v>
      </c>
      <c r="F38" s="11">
        <v>80.8</v>
      </c>
      <c r="G38" s="12">
        <f t="shared" si="2"/>
        <v>32.32</v>
      </c>
      <c r="H38" s="12">
        <f t="shared" si="3"/>
        <v>81.37</v>
      </c>
      <c r="I38" s="12">
        <v>2</v>
      </c>
    </row>
    <row r="39" spans="1:9" s="4" customFormat="1" ht="19.5" customHeight="1">
      <c r="A39" s="11" t="s">
        <v>103</v>
      </c>
      <c r="B39" s="11" t="s">
        <v>104</v>
      </c>
      <c r="C39" s="11" t="s">
        <v>99</v>
      </c>
      <c r="D39" s="11" t="s">
        <v>100</v>
      </c>
      <c r="E39" s="11">
        <v>46.260000000000005</v>
      </c>
      <c r="F39" s="11">
        <v>82.6</v>
      </c>
      <c r="G39" s="12">
        <f t="shared" si="2"/>
        <v>33.04</v>
      </c>
      <c r="H39" s="12">
        <f t="shared" si="3"/>
        <v>79.30000000000001</v>
      </c>
      <c r="I39" s="12">
        <v>3</v>
      </c>
    </row>
    <row r="40" spans="1:9" s="4" customFormat="1" ht="19.5" customHeight="1">
      <c r="A40" s="11" t="s">
        <v>105</v>
      </c>
      <c r="B40" s="11" t="s">
        <v>106</v>
      </c>
      <c r="C40" s="11" t="s">
        <v>107</v>
      </c>
      <c r="D40" s="11" t="s">
        <v>100</v>
      </c>
      <c r="E40" s="11">
        <v>49.5</v>
      </c>
      <c r="F40" s="11">
        <v>86.8</v>
      </c>
      <c r="G40" s="12">
        <f t="shared" si="2"/>
        <v>34.72</v>
      </c>
      <c r="H40" s="12">
        <f t="shared" si="3"/>
        <v>84.22</v>
      </c>
      <c r="I40" s="12">
        <v>1</v>
      </c>
    </row>
    <row r="41" spans="1:9" s="4" customFormat="1" ht="19.5" customHeight="1">
      <c r="A41" s="11" t="s">
        <v>108</v>
      </c>
      <c r="B41" s="11" t="s">
        <v>109</v>
      </c>
      <c r="C41" s="11" t="s">
        <v>107</v>
      </c>
      <c r="D41" s="11" t="s">
        <v>100</v>
      </c>
      <c r="E41" s="11">
        <v>49.14</v>
      </c>
      <c r="F41" s="11">
        <v>81.6</v>
      </c>
      <c r="G41" s="12">
        <f t="shared" si="2"/>
        <v>32.64</v>
      </c>
      <c r="H41" s="12">
        <f t="shared" si="3"/>
        <v>81.78</v>
      </c>
      <c r="I41" s="12">
        <v>2</v>
      </c>
    </row>
    <row r="42" spans="1:9" s="4" customFormat="1" ht="19.5" customHeight="1">
      <c r="A42" s="11" t="s">
        <v>110</v>
      </c>
      <c r="B42" s="11" t="s">
        <v>111</v>
      </c>
      <c r="C42" s="11" t="s">
        <v>112</v>
      </c>
      <c r="D42" s="11" t="s">
        <v>113</v>
      </c>
      <c r="E42" s="11">
        <v>43.8</v>
      </c>
      <c r="F42" s="11">
        <v>86</v>
      </c>
      <c r="G42" s="12">
        <f t="shared" si="2"/>
        <v>34.4</v>
      </c>
      <c r="H42" s="12">
        <f t="shared" si="3"/>
        <v>78.19999999999999</v>
      </c>
      <c r="I42" s="12">
        <v>1</v>
      </c>
    </row>
    <row r="43" spans="1:9" s="4" customFormat="1" ht="19.5" customHeight="1">
      <c r="A43" s="11" t="s">
        <v>114</v>
      </c>
      <c r="B43" s="11" t="s">
        <v>115</v>
      </c>
      <c r="C43" s="11" t="s">
        <v>112</v>
      </c>
      <c r="D43" s="11" t="s">
        <v>113</v>
      </c>
      <c r="E43" s="11">
        <v>38.91</v>
      </c>
      <c r="F43" s="11">
        <v>81.4</v>
      </c>
      <c r="G43" s="12">
        <f t="shared" si="2"/>
        <v>32.56</v>
      </c>
      <c r="H43" s="12">
        <f t="shared" si="3"/>
        <v>71.47</v>
      </c>
      <c r="I43" s="12">
        <v>2</v>
      </c>
    </row>
    <row r="44" spans="1:9" s="4" customFormat="1" ht="19.5" customHeight="1">
      <c r="A44" s="11" t="s">
        <v>116</v>
      </c>
      <c r="B44" s="11" t="s">
        <v>117</v>
      </c>
      <c r="C44" s="11" t="s">
        <v>112</v>
      </c>
      <c r="D44" s="11" t="s">
        <v>113</v>
      </c>
      <c r="E44" s="11">
        <v>33.269999999999996</v>
      </c>
      <c r="F44" s="11">
        <v>77.4</v>
      </c>
      <c r="G44" s="12">
        <f t="shared" si="2"/>
        <v>30.960000000000004</v>
      </c>
      <c r="H44" s="12">
        <f t="shared" si="3"/>
        <v>64.23</v>
      </c>
      <c r="I44" s="12">
        <v>3</v>
      </c>
    </row>
    <row r="45" spans="1:9" s="4" customFormat="1" ht="19.5" customHeight="1">
      <c r="A45" s="11" t="s">
        <v>118</v>
      </c>
      <c r="B45" s="11" t="s">
        <v>119</v>
      </c>
      <c r="C45" s="11" t="s">
        <v>120</v>
      </c>
      <c r="D45" s="11" t="s">
        <v>121</v>
      </c>
      <c r="E45" s="11">
        <v>43.709999999999994</v>
      </c>
      <c r="F45" s="11">
        <v>82.6</v>
      </c>
      <c r="G45" s="12">
        <f t="shared" si="2"/>
        <v>33.04</v>
      </c>
      <c r="H45" s="12">
        <f t="shared" si="3"/>
        <v>76.75</v>
      </c>
      <c r="I45" s="12">
        <v>1</v>
      </c>
    </row>
    <row r="46" spans="1:9" s="4" customFormat="1" ht="19.5" customHeight="1">
      <c r="A46" s="11" t="s">
        <v>122</v>
      </c>
      <c r="B46" s="11" t="s">
        <v>123</v>
      </c>
      <c r="C46" s="11" t="s">
        <v>120</v>
      </c>
      <c r="D46" s="11" t="s">
        <v>121</v>
      </c>
      <c r="E46" s="11">
        <v>41.88</v>
      </c>
      <c r="F46" s="11">
        <v>84.8</v>
      </c>
      <c r="G46" s="12">
        <f t="shared" si="2"/>
        <v>33.92</v>
      </c>
      <c r="H46" s="12">
        <f t="shared" si="3"/>
        <v>75.80000000000001</v>
      </c>
      <c r="I46" s="12">
        <v>2</v>
      </c>
    </row>
    <row r="47" spans="1:9" s="4" customFormat="1" ht="19.5" customHeight="1">
      <c r="A47" s="11" t="s">
        <v>124</v>
      </c>
      <c r="B47" s="11" t="s">
        <v>125</v>
      </c>
      <c r="C47" s="11" t="s">
        <v>120</v>
      </c>
      <c r="D47" s="11" t="s">
        <v>121</v>
      </c>
      <c r="E47" s="11">
        <v>39.72</v>
      </c>
      <c r="F47" s="11">
        <v>84.2</v>
      </c>
      <c r="G47" s="12">
        <f t="shared" si="2"/>
        <v>33.68</v>
      </c>
      <c r="H47" s="12">
        <f t="shared" si="3"/>
        <v>73.4</v>
      </c>
      <c r="I47" s="12">
        <v>3</v>
      </c>
    </row>
    <row r="48" spans="1:9" s="4" customFormat="1" ht="19.5" customHeight="1">
      <c r="A48" s="11" t="s">
        <v>126</v>
      </c>
      <c r="B48" s="11" t="s">
        <v>127</v>
      </c>
      <c r="C48" s="11" t="s">
        <v>120</v>
      </c>
      <c r="D48" s="11" t="s">
        <v>121</v>
      </c>
      <c r="E48" s="11">
        <v>41.64</v>
      </c>
      <c r="F48" s="11">
        <v>79.2</v>
      </c>
      <c r="G48" s="12">
        <f t="shared" si="2"/>
        <v>31.680000000000003</v>
      </c>
      <c r="H48" s="12">
        <f t="shared" si="3"/>
        <v>73.32000000000001</v>
      </c>
      <c r="I48" s="12">
        <v>4</v>
      </c>
    </row>
    <row r="49" spans="1:9" s="4" customFormat="1" ht="19.5" customHeight="1">
      <c r="A49" s="11" t="s">
        <v>128</v>
      </c>
      <c r="B49" s="11" t="s">
        <v>129</v>
      </c>
      <c r="C49" s="11" t="s">
        <v>120</v>
      </c>
      <c r="D49" s="11" t="s">
        <v>121</v>
      </c>
      <c r="E49" s="11">
        <v>39.989999999999995</v>
      </c>
      <c r="F49" s="11">
        <v>81.9</v>
      </c>
      <c r="G49" s="12">
        <f t="shared" si="2"/>
        <v>32.760000000000005</v>
      </c>
      <c r="H49" s="12">
        <f t="shared" si="3"/>
        <v>72.75</v>
      </c>
      <c r="I49" s="12">
        <v>5</v>
      </c>
    </row>
    <row r="50" spans="1:9" s="4" customFormat="1" ht="19.5" customHeight="1">
      <c r="A50" s="11" t="s">
        <v>130</v>
      </c>
      <c r="B50" s="11" t="s">
        <v>131</v>
      </c>
      <c r="C50" s="11" t="s">
        <v>120</v>
      </c>
      <c r="D50" s="11" t="s">
        <v>121</v>
      </c>
      <c r="E50" s="11">
        <v>39.18</v>
      </c>
      <c r="F50" s="11">
        <v>83.1</v>
      </c>
      <c r="G50" s="12">
        <f t="shared" si="2"/>
        <v>33.24</v>
      </c>
      <c r="H50" s="12">
        <f t="shared" si="3"/>
        <v>72.42</v>
      </c>
      <c r="I50" s="12">
        <v>6</v>
      </c>
    </row>
    <row r="51" spans="1:9" s="4" customFormat="1" ht="19.5" customHeight="1">
      <c r="A51" s="11" t="s">
        <v>132</v>
      </c>
      <c r="B51" s="11" t="s">
        <v>133</v>
      </c>
      <c r="C51" s="11" t="s">
        <v>120</v>
      </c>
      <c r="D51" s="11" t="s">
        <v>121</v>
      </c>
      <c r="E51" s="11">
        <v>38.46</v>
      </c>
      <c r="F51" s="11">
        <v>83.1</v>
      </c>
      <c r="G51" s="12">
        <f t="shared" si="2"/>
        <v>33.24</v>
      </c>
      <c r="H51" s="12">
        <f t="shared" si="3"/>
        <v>71.7</v>
      </c>
      <c r="I51" s="12">
        <v>7</v>
      </c>
    </row>
    <row r="52" spans="1:9" s="4" customFormat="1" ht="19.5" customHeight="1">
      <c r="A52" s="11" t="s">
        <v>134</v>
      </c>
      <c r="B52" s="11" t="s">
        <v>135</v>
      </c>
      <c r="C52" s="11" t="s">
        <v>120</v>
      </c>
      <c r="D52" s="11" t="s">
        <v>121</v>
      </c>
      <c r="E52" s="11">
        <v>39.239999999999995</v>
      </c>
      <c r="F52" s="11">
        <v>80.8</v>
      </c>
      <c r="G52" s="12">
        <f t="shared" si="2"/>
        <v>32.32</v>
      </c>
      <c r="H52" s="12">
        <f t="shared" si="3"/>
        <v>71.56</v>
      </c>
      <c r="I52" s="12">
        <v>8</v>
      </c>
    </row>
    <row r="53" spans="1:9" s="4" customFormat="1" ht="19.5" customHeight="1">
      <c r="A53" s="11" t="s">
        <v>136</v>
      </c>
      <c r="B53" s="11" t="s">
        <v>137</v>
      </c>
      <c r="C53" s="11" t="s">
        <v>120</v>
      </c>
      <c r="D53" s="11" t="s">
        <v>121</v>
      </c>
      <c r="E53" s="11">
        <v>39.15</v>
      </c>
      <c r="F53" s="11">
        <v>81</v>
      </c>
      <c r="G53" s="12">
        <f t="shared" si="2"/>
        <v>32.4</v>
      </c>
      <c r="H53" s="12">
        <f t="shared" si="3"/>
        <v>71.55</v>
      </c>
      <c r="I53" s="12">
        <v>9</v>
      </c>
    </row>
    <row r="54" spans="1:9" s="4" customFormat="1" ht="19.5" customHeight="1">
      <c r="A54" s="11" t="s">
        <v>138</v>
      </c>
      <c r="B54" s="11" t="s">
        <v>139</v>
      </c>
      <c r="C54" s="11" t="s">
        <v>120</v>
      </c>
      <c r="D54" s="11" t="s">
        <v>121</v>
      </c>
      <c r="E54" s="11">
        <v>36.93</v>
      </c>
      <c r="F54" s="11">
        <v>84.76</v>
      </c>
      <c r="G54" s="12">
        <f t="shared" si="2"/>
        <v>33.904</v>
      </c>
      <c r="H54" s="12">
        <f t="shared" si="3"/>
        <v>70.834</v>
      </c>
      <c r="I54" s="12">
        <v>10</v>
      </c>
    </row>
    <row r="55" spans="1:9" s="4" customFormat="1" ht="19.5" customHeight="1">
      <c r="A55" s="11" t="s">
        <v>140</v>
      </c>
      <c r="B55" s="11" t="s">
        <v>141</v>
      </c>
      <c r="C55" s="11" t="s">
        <v>120</v>
      </c>
      <c r="D55" s="11" t="s">
        <v>121</v>
      </c>
      <c r="E55" s="11">
        <v>36.81</v>
      </c>
      <c r="F55" s="11">
        <v>85</v>
      </c>
      <c r="G55" s="12">
        <f t="shared" si="2"/>
        <v>34</v>
      </c>
      <c r="H55" s="12">
        <f t="shared" si="3"/>
        <v>70.81</v>
      </c>
      <c r="I55" s="12">
        <v>11</v>
      </c>
    </row>
    <row r="56" spans="1:9" s="4" customFormat="1" ht="19.5" customHeight="1">
      <c r="A56" s="11" t="s">
        <v>142</v>
      </c>
      <c r="B56" s="11" t="s">
        <v>143</v>
      </c>
      <c r="C56" s="11" t="s">
        <v>120</v>
      </c>
      <c r="D56" s="11" t="s">
        <v>121</v>
      </c>
      <c r="E56" s="11">
        <v>36.81</v>
      </c>
      <c r="F56" s="11">
        <v>83.2</v>
      </c>
      <c r="G56" s="12">
        <f t="shared" si="2"/>
        <v>33.28</v>
      </c>
      <c r="H56" s="12">
        <f t="shared" si="3"/>
        <v>70.09</v>
      </c>
      <c r="I56" s="12">
        <v>12</v>
      </c>
    </row>
    <row r="57" spans="1:9" s="4" customFormat="1" ht="19.5" customHeight="1">
      <c r="A57" s="11" t="s">
        <v>144</v>
      </c>
      <c r="B57" s="11" t="s">
        <v>145</v>
      </c>
      <c r="C57" s="11" t="s">
        <v>120</v>
      </c>
      <c r="D57" s="11" t="s">
        <v>121</v>
      </c>
      <c r="E57" s="11">
        <v>36.239999999999995</v>
      </c>
      <c r="F57" s="11">
        <v>84.6</v>
      </c>
      <c r="G57" s="12">
        <f t="shared" si="2"/>
        <v>33.839999999999996</v>
      </c>
      <c r="H57" s="12">
        <f t="shared" si="3"/>
        <v>70.07999999999998</v>
      </c>
      <c r="I57" s="12">
        <v>13</v>
      </c>
    </row>
    <row r="58" spans="1:9" s="4" customFormat="1" ht="19.5" customHeight="1">
      <c r="A58" s="11" t="s">
        <v>146</v>
      </c>
      <c r="B58" s="11" t="s">
        <v>147</v>
      </c>
      <c r="C58" s="11" t="s">
        <v>120</v>
      </c>
      <c r="D58" s="11" t="s">
        <v>121</v>
      </c>
      <c r="E58" s="11">
        <v>38.279999999999994</v>
      </c>
      <c r="F58" s="11">
        <v>79</v>
      </c>
      <c r="G58" s="12">
        <f t="shared" si="2"/>
        <v>31.6</v>
      </c>
      <c r="H58" s="12">
        <f t="shared" si="3"/>
        <v>69.88</v>
      </c>
      <c r="I58" s="12">
        <v>14</v>
      </c>
    </row>
    <row r="59" spans="1:9" s="4" customFormat="1" ht="19.5" customHeight="1">
      <c r="A59" s="11" t="s">
        <v>148</v>
      </c>
      <c r="B59" s="11" t="s">
        <v>149</v>
      </c>
      <c r="C59" s="11" t="s">
        <v>120</v>
      </c>
      <c r="D59" s="11" t="s">
        <v>121</v>
      </c>
      <c r="E59" s="11">
        <v>35.459999999999994</v>
      </c>
      <c r="F59" s="11">
        <v>85.8</v>
      </c>
      <c r="G59" s="12">
        <f t="shared" si="2"/>
        <v>34.32</v>
      </c>
      <c r="H59" s="12">
        <f t="shared" si="3"/>
        <v>69.78</v>
      </c>
      <c r="I59" s="12">
        <v>15</v>
      </c>
    </row>
    <row r="60" spans="1:9" s="4" customFormat="1" ht="19.5" customHeight="1">
      <c r="A60" s="11" t="s">
        <v>150</v>
      </c>
      <c r="B60" s="11" t="s">
        <v>151</v>
      </c>
      <c r="C60" s="11" t="s">
        <v>120</v>
      </c>
      <c r="D60" s="11" t="s">
        <v>121</v>
      </c>
      <c r="E60" s="11">
        <v>35.73</v>
      </c>
      <c r="F60" s="11">
        <v>85.04</v>
      </c>
      <c r="G60" s="12">
        <f t="shared" si="2"/>
        <v>34.016000000000005</v>
      </c>
      <c r="H60" s="12">
        <f t="shared" si="3"/>
        <v>69.74600000000001</v>
      </c>
      <c r="I60" s="12">
        <v>16</v>
      </c>
    </row>
    <row r="61" spans="1:9" s="4" customFormat="1" ht="19.5" customHeight="1">
      <c r="A61" s="11" t="s">
        <v>152</v>
      </c>
      <c r="B61" s="11" t="s">
        <v>153</v>
      </c>
      <c r="C61" s="11" t="s">
        <v>120</v>
      </c>
      <c r="D61" s="11" t="s">
        <v>121</v>
      </c>
      <c r="E61" s="11">
        <v>35.31</v>
      </c>
      <c r="F61" s="11">
        <v>83.9</v>
      </c>
      <c r="G61" s="12">
        <f t="shared" si="2"/>
        <v>33.56</v>
      </c>
      <c r="H61" s="12">
        <f t="shared" si="3"/>
        <v>68.87</v>
      </c>
      <c r="I61" s="12">
        <v>17</v>
      </c>
    </row>
    <row r="62" spans="1:9" s="4" customFormat="1" ht="19.5" customHeight="1">
      <c r="A62" s="11" t="s">
        <v>154</v>
      </c>
      <c r="B62" s="11" t="s">
        <v>155</v>
      </c>
      <c r="C62" s="11" t="s">
        <v>120</v>
      </c>
      <c r="D62" s="11" t="s">
        <v>121</v>
      </c>
      <c r="E62" s="11">
        <v>35.129999999999995</v>
      </c>
      <c r="F62" s="11">
        <v>81.9</v>
      </c>
      <c r="G62" s="12">
        <f t="shared" si="2"/>
        <v>32.760000000000005</v>
      </c>
      <c r="H62" s="12">
        <f t="shared" si="3"/>
        <v>67.89</v>
      </c>
      <c r="I62" s="12">
        <v>18</v>
      </c>
    </row>
    <row r="63" spans="1:9" s="4" customFormat="1" ht="19.5" customHeight="1">
      <c r="A63" s="11" t="s">
        <v>156</v>
      </c>
      <c r="B63" s="11" t="s">
        <v>157</v>
      </c>
      <c r="C63" s="11" t="s">
        <v>120</v>
      </c>
      <c r="D63" s="11" t="s">
        <v>121</v>
      </c>
      <c r="E63" s="11">
        <v>33.81</v>
      </c>
      <c r="F63" s="11">
        <v>83.72</v>
      </c>
      <c r="G63" s="12">
        <f t="shared" si="2"/>
        <v>33.488</v>
      </c>
      <c r="H63" s="12">
        <f t="shared" si="3"/>
        <v>67.298</v>
      </c>
      <c r="I63" s="12">
        <v>19</v>
      </c>
    </row>
    <row r="64" spans="1:9" s="4" customFormat="1" ht="19.5" customHeight="1">
      <c r="A64" s="11" t="s">
        <v>158</v>
      </c>
      <c r="B64" s="11" t="s">
        <v>159</v>
      </c>
      <c r="C64" s="11" t="s">
        <v>120</v>
      </c>
      <c r="D64" s="11" t="s">
        <v>121</v>
      </c>
      <c r="E64" s="11">
        <v>34.44</v>
      </c>
      <c r="F64" s="11">
        <v>79.6</v>
      </c>
      <c r="G64" s="12">
        <f t="shared" si="2"/>
        <v>31.84</v>
      </c>
      <c r="H64" s="12">
        <f t="shared" si="3"/>
        <v>66.28</v>
      </c>
      <c r="I64" s="12">
        <v>20</v>
      </c>
    </row>
    <row r="65" spans="1:9" s="4" customFormat="1" ht="19.5" customHeight="1">
      <c r="A65" s="11" t="s">
        <v>160</v>
      </c>
      <c r="B65" s="11" t="s">
        <v>161</v>
      </c>
      <c r="C65" s="11" t="s">
        <v>120</v>
      </c>
      <c r="D65" s="11" t="s">
        <v>121</v>
      </c>
      <c r="E65" s="11">
        <v>31.379999999999995</v>
      </c>
      <c r="F65" s="13" t="s">
        <v>96</v>
      </c>
      <c r="G65" s="12"/>
      <c r="H65" s="12">
        <v>31.38</v>
      </c>
      <c r="I65" s="12" t="s">
        <v>96</v>
      </c>
    </row>
    <row r="66" spans="1:9" s="4" customFormat="1" ht="19.5" customHeight="1">
      <c r="A66" s="11" t="s">
        <v>162</v>
      </c>
      <c r="B66" s="11" t="s">
        <v>163</v>
      </c>
      <c r="C66" s="11" t="s">
        <v>164</v>
      </c>
      <c r="D66" s="11" t="s">
        <v>165</v>
      </c>
      <c r="E66" s="11">
        <v>40.59</v>
      </c>
      <c r="F66" s="14">
        <v>83.8</v>
      </c>
      <c r="G66" s="12">
        <f aca="true" t="shared" si="4" ref="G66:G68">F66*0.4</f>
        <v>33.52</v>
      </c>
      <c r="H66" s="12">
        <f aca="true" t="shared" si="5" ref="H66:H68">E66+G66</f>
        <v>74.11000000000001</v>
      </c>
      <c r="I66" s="12">
        <v>1</v>
      </c>
    </row>
    <row r="67" spans="1:9" s="4" customFormat="1" ht="19.5" customHeight="1">
      <c r="A67" s="11" t="s">
        <v>166</v>
      </c>
      <c r="B67" s="11" t="s">
        <v>167</v>
      </c>
      <c r="C67" s="11" t="s">
        <v>164</v>
      </c>
      <c r="D67" s="11" t="s">
        <v>165</v>
      </c>
      <c r="E67" s="11">
        <v>36.87</v>
      </c>
      <c r="F67" s="14">
        <v>84.4</v>
      </c>
      <c r="G67" s="12">
        <f t="shared" si="4"/>
        <v>33.760000000000005</v>
      </c>
      <c r="H67" s="12">
        <f t="shared" si="5"/>
        <v>70.63</v>
      </c>
      <c r="I67" s="12">
        <v>2</v>
      </c>
    </row>
    <row r="68" spans="1:9" s="4" customFormat="1" ht="19.5" customHeight="1">
      <c r="A68" s="11" t="s">
        <v>168</v>
      </c>
      <c r="B68" s="11" t="s">
        <v>169</v>
      </c>
      <c r="C68" s="11" t="s">
        <v>164</v>
      </c>
      <c r="D68" s="11" t="s">
        <v>165</v>
      </c>
      <c r="E68" s="11">
        <v>35.19</v>
      </c>
      <c r="F68" s="14">
        <v>83.2</v>
      </c>
      <c r="G68" s="12">
        <f t="shared" si="4"/>
        <v>33.28</v>
      </c>
      <c r="H68" s="12">
        <f t="shared" si="5"/>
        <v>68.47</v>
      </c>
      <c r="I68" s="12">
        <v>3</v>
      </c>
    </row>
    <row r="69" spans="1:9" s="4" customFormat="1" ht="19.5" customHeight="1">
      <c r="A69" s="11" t="s">
        <v>170</v>
      </c>
      <c r="B69" s="11" t="s">
        <v>171</v>
      </c>
      <c r="C69" s="11" t="s">
        <v>164</v>
      </c>
      <c r="D69" s="11" t="s">
        <v>165</v>
      </c>
      <c r="E69" s="11">
        <v>30.33</v>
      </c>
      <c r="F69" s="14">
        <v>80.7</v>
      </c>
      <c r="G69" s="12">
        <f aca="true" t="shared" si="6" ref="G69:G80">F69*0.4</f>
        <v>32.28</v>
      </c>
      <c r="H69" s="12">
        <f aca="true" t="shared" si="7" ref="H69:H80">E69+G69</f>
        <v>62.61</v>
      </c>
      <c r="I69" s="12">
        <v>4</v>
      </c>
    </row>
    <row r="70" spans="1:9" s="4" customFormat="1" ht="19.5" customHeight="1">
      <c r="A70" s="11" t="s">
        <v>172</v>
      </c>
      <c r="B70" s="11" t="s">
        <v>173</v>
      </c>
      <c r="C70" s="11" t="s">
        <v>164</v>
      </c>
      <c r="D70" s="11" t="s">
        <v>165</v>
      </c>
      <c r="E70" s="11">
        <v>28.77</v>
      </c>
      <c r="F70" s="14">
        <v>81.8</v>
      </c>
      <c r="G70" s="12">
        <f t="shared" si="6"/>
        <v>32.72</v>
      </c>
      <c r="H70" s="12">
        <f t="shared" si="7"/>
        <v>61.489999999999995</v>
      </c>
      <c r="I70" s="12">
        <v>5</v>
      </c>
    </row>
    <row r="71" spans="1:9" s="4" customFormat="1" ht="19.5" customHeight="1">
      <c r="A71" s="11" t="s">
        <v>174</v>
      </c>
      <c r="B71" s="11" t="s">
        <v>175</v>
      </c>
      <c r="C71" s="11" t="s">
        <v>164</v>
      </c>
      <c r="D71" s="11" t="s">
        <v>165</v>
      </c>
      <c r="E71" s="11">
        <v>29.82</v>
      </c>
      <c r="F71" s="14">
        <v>78.6</v>
      </c>
      <c r="G71" s="12">
        <f t="shared" si="6"/>
        <v>31.439999999999998</v>
      </c>
      <c r="H71" s="12">
        <f t="shared" si="7"/>
        <v>61.26</v>
      </c>
      <c r="I71" s="12">
        <v>6</v>
      </c>
    </row>
    <row r="72" spans="1:9" s="4" customFormat="1" ht="19.5" customHeight="1">
      <c r="A72" s="11" t="s">
        <v>176</v>
      </c>
      <c r="B72" s="11" t="s">
        <v>177</v>
      </c>
      <c r="C72" s="11" t="s">
        <v>178</v>
      </c>
      <c r="D72" s="11" t="s">
        <v>179</v>
      </c>
      <c r="E72" s="11">
        <v>40.83</v>
      </c>
      <c r="F72" s="14">
        <v>83.8</v>
      </c>
      <c r="G72" s="12">
        <f t="shared" si="6"/>
        <v>33.52</v>
      </c>
      <c r="H72" s="12">
        <f t="shared" si="7"/>
        <v>74.35</v>
      </c>
      <c r="I72" s="12">
        <v>1</v>
      </c>
    </row>
    <row r="73" spans="1:9" s="4" customFormat="1" ht="19.5" customHeight="1">
      <c r="A73" s="11" t="s">
        <v>180</v>
      </c>
      <c r="B73" s="11" t="s">
        <v>181</v>
      </c>
      <c r="C73" s="11" t="s">
        <v>178</v>
      </c>
      <c r="D73" s="11" t="s">
        <v>179</v>
      </c>
      <c r="E73" s="11">
        <v>40.739999999999995</v>
      </c>
      <c r="F73" s="14">
        <v>81.2</v>
      </c>
      <c r="G73" s="12">
        <f t="shared" si="6"/>
        <v>32.480000000000004</v>
      </c>
      <c r="H73" s="12">
        <f t="shared" si="7"/>
        <v>73.22</v>
      </c>
      <c r="I73" s="12">
        <v>2</v>
      </c>
    </row>
    <row r="74" spans="1:9" s="4" customFormat="1" ht="19.5" customHeight="1">
      <c r="A74" s="11" t="s">
        <v>182</v>
      </c>
      <c r="B74" s="11" t="s">
        <v>183</v>
      </c>
      <c r="C74" s="11" t="s">
        <v>184</v>
      </c>
      <c r="D74" s="11" t="s">
        <v>185</v>
      </c>
      <c r="E74" s="11">
        <v>39.81</v>
      </c>
      <c r="F74" s="14">
        <v>84.8</v>
      </c>
      <c r="G74" s="12">
        <f t="shared" si="6"/>
        <v>33.92</v>
      </c>
      <c r="H74" s="12">
        <f t="shared" si="7"/>
        <v>73.73</v>
      </c>
      <c r="I74" s="12">
        <v>1</v>
      </c>
    </row>
    <row r="75" spans="1:9" s="4" customFormat="1" ht="19.5" customHeight="1">
      <c r="A75" s="11" t="s">
        <v>186</v>
      </c>
      <c r="B75" s="11" t="s">
        <v>187</v>
      </c>
      <c r="C75" s="11" t="s">
        <v>184</v>
      </c>
      <c r="D75" s="11" t="s">
        <v>185</v>
      </c>
      <c r="E75" s="11">
        <v>37.05</v>
      </c>
      <c r="F75" s="14">
        <v>79.6</v>
      </c>
      <c r="G75" s="12">
        <f t="shared" si="6"/>
        <v>31.84</v>
      </c>
      <c r="H75" s="12">
        <f t="shared" si="7"/>
        <v>68.89</v>
      </c>
      <c r="I75" s="12">
        <v>2</v>
      </c>
    </row>
    <row r="76" spans="1:9" s="3" customFormat="1" ht="19.5" customHeight="1">
      <c r="A76" s="11" t="s">
        <v>188</v>
      </c>
      <c r="B76" s="13" t="s">
        <v>189</v>
      </c>
      <c r="C76" s="11" t="s">
        <v>184</v>
      </c>
      <c r="D76" s="13" t="s">
        <v>185</v>
      </c>
      <c r="E76" s="11">
        <v>36.03</v>
      </c>
      <c r="F76" s="14">
        <v>81.6</v>
      </c>
      <c r="G76" s="12">
        <f t="shared" si="6"/>
        <v>32.64</v>
      </c>
      <c r="H76" s="12">
        <f t="shared" si="7"/>
        <v>68.67</v>
      </c>
      <c r="I76" s="12">
        <v>3</v>
      </c>
    </row>
    <row r="77" spans="1:9" s="4" customFormat="1" ht="19.5" customHeight="1">
      <c r="A77" s="11" t="s">
        <v>190</v>
      </c>
      <c r="B77" s="11" t="s">
        <v>191</v>
      </c>
      <c r="C77" s="11" t="s">
        <v>192</v>
      </c>
      <c r="D77" s="11" t="s">
        <v>121</v>
      </c>
      <c r="E77" s="11">
        <v>35.85</v>
      </c>
      <c r="F77" s="14">
        <v>82.8</v>
      </c>
      <c r="G77" s="12">
        <f t="shared" si="6"/>
        <v>33.12</v>
      </c>
      <c r="H77" s="12">
        <f t="shared" si="7"/>
        <v>68.97</v>
      </c>
      <c r="I77" s="12">
        <v>1</v>
      </c>
    </row>
    <row r="78" spans="1:9" s="4" customFormat="1" ht="19.5" customHeight="1">
      <c r="A78" s="11" t="s">
        <v>193</v>
      </c>
      <c r="B78" s="11" t="s">
        <v>194</v>
      </c>
      <c r="C78" s="11" t="s">
        <v>192</v>
      </c>
      <c r="D78" s="11" t="s">
        <v>121</v>
      </c>
      <c r="E78" s="11">
        <v>34.29</v>
      </c>
      <c r="F78" s="14">
        <v>80.8</v>
      </c>
      <c r="G78" s="12">
        <f t="shared" si="6"/>
        <v>32.32</v>
      </c>
      <c r="H78" s="12">
        <f t="shared" si="7"/>
        <v>66.61</v>
      </c>
      <c r="I78" s="12">
        <v>2</v>
      </c>
    </row>
    <row r="79" spans="1:9" s="4" customFormat="1" ht="19.5" customHeight="1">
      <c r="A79" s="11" t="s">
        <v>195</v>
      </c>
      <c r="B79" s="11" t="s">
        <v>196</v>
      </c>
      <c r="C79" s="11" t="s">
        <v>197</v>
      </c>
      <c r="D79" s="11" t="s">
        <v>121</v>
      </c>
      <c r="E79" s="11">
        <v>39.120000000000005</v>
      </c>
      <c r="F79" s="14">
        <v>81.4</v>
      </c>
      <c r="G79" s="12">
        <f t="shared" si="6"/>
        <v>32.56</v>
      </c>
      <c r="H79" s="12">
        <f t="shared" si="7"/>
        <v>71.68</v>
      </c>
      <c r="I79" s="12">
        <v>1</v>
      </c>
    </row>
    <row r="80" spans="1:9" s="4" customFormat="1" ht="19.5" customHeight="1">
      <c r="A80" s="11" t="s">
        <v>198</v>
      </c>
      <c r="B80" s="11" t="s">
        <v>199</v>
      </c>
      <c r="C80" s="11" t="s">
        <v>197</v>
      </c>
      <c r="D80" s="11" t="s">
        <v>121</v>
      </c>
      <c r="E80" s="11">
        <v>36.239999999999995</v>
      </c>
      <c r="F80" s="14">
        <v>81.2</v>
      </c>
      <c r="G80" s="12">
        <f t="shared" si="6"/>
        <v>32.480000000000004</v>
      </c>
      <c r="H80" s="12">
        <f t="shared" si="7"/>
        <v>68.72</v>
      </c>
      <c r="I80" s="12">
        <v>2</v>
      </c>
    </row>
  </sheetData>
  <sheetProtection/>
  <mergeCells count="1">
    <mergeCell ref="A2:I2"/>
  </mergeCells>
  <printOptions/>
  <pageMargins left="0.75" right="0.75" top="0.59" bottom="0.7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QXZX</cp:lastModifiedBy>
  <cp:lastPrinted>2016-08-14T06:03:50Z</cp:lastPrinted>
  <dcterms:created xsi:type="dcterms:W3CDTF">2014-08-16T09:13:53Z</dcterms:created>
  <dcterms:modified xsi:type="dcterms:W3CDTF">2016-08-15T07:00:57Z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