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1" sheetId="1" r:id="rId1"/>
    <sheet name="Sheet3" sheetId="2" r:id="rId2"/>
  </sheets>
  <definedNames>
    <definedName name="_xlnm._FilterDatabase" localSheetId="0" hidden="1">'1'!$A$2:$K$22</definedName>
  </definedNames>
  <calcPr fullCalcOnLoad="1"/>
</workbook>
</file>

<file path=xl/sharedStrings.xml><?xml version="1.0" encoding="utf-8"?>
<sst xmlns="http://schemas.openxmlformats.org/spreadsheetml/2006/main" count="332" uniqueCount="167">
  <si>
    <t>大安区事业单位2016年上半年面向社会公开考试聘用工作人员公示名单</t>
  </si>
  <si>
    <t>姓名</t>
  </si>
  <si>
    <t>性别</t>
  </si>
  <si>
    <t>报考单位</t>
  </si>
  <si>
    <t>单位代码</t>
  </si>
  <si>
    <t>报考
职位</t>
  </si>
  <si>
    <t>职位编码</t>
  </si>
  <si>
    <t>考号</t>
  </si>
  <si>
    <t>公共基础笔试</t>
  </si>
  <si>
    <t>专业基础笔试</t>
  </si>
  <si>
    <t>加分</t>
  </si>
  <si>
    <t>笔试折合成绩</t>
  </si>
  <si>
    <t>面试成绩</t>
  </si>
  <si>
    <t>面试折合成绩</t>
  </si>
  <si>
    <t>总成绩</t>
  </si>
  <si>
    <t>名次</t>
  </si>
  <si>
    <t>备注</t>
  </si>
  <si>
    <t>李逸</t>
  </si>
  <si>
    <t>女</t>
  </si>
  <si>
    <t>大安区土地开发整理储备中心（大安区土地开发整理储备中心）</t>
  </si>
  <si>
    <t>401</t>
  </si>
  <si>
    <t>土地资源管理</t>
  </si>
  <si>
    <t>401013</t>
  </si>
  <si>
    <t>16430507</t>
  </si>
  <si>
    <t>刘纯林</t>
  </si>
  <si>
    <t>16430509</t>
  </si>
  <si>
    <t>陈果</t>
  </si>
  <si>
    <t>男</t>
  </si>
  <si>
    <t>住保局下属事业单位（大安区住房保障局）</t>
  </si>
  <si>
    <t>402</t>
  </si>
  <si>
    <t>建筑工程</t>
  </si>
  <si>
    <t>402013</t>
  </si>
  <si>
    <t>16430629</t>
  </si>
  <si>
    <t>杨杰</t>
  </si>
  <si>
    <t>16430612</t>
  </si>
  <si>
    <t>邓力俊</t>
  </si>
  <si>
    <t>16430622</t>
  </si>
  <si>
    <t>向琳</t>
  </si>
  <si>
    <t>大安区市政设施管理所（大安区城乡建设局）</t>
  </si>
  <si>
    <t>403</t>
  </si>
  <si>
    <t>园林工程</t>
  </si>
  <si>
    <t>403013</t>
  </si>
  <si>
    <t>16430812</t>
  </si>
  <si>
    <t>朱黎宇</t>
  </si>
  <si>
    <t>16430712</t>
  </si>
  <si>
    <t>刘驰源</t>
  </si>
  <si>
    <t>16430727</t>
  </si>
  <si>
    <t>董保国</t>
  </si>
  <si>
    <t>16430725</t>
  </si>
  <si>
    <t>郑凯</t>
  </si>
  <si>
    <t>社会事业管理服务中心（四川省自贡东北部新城开发建设管理委员会）</t>
  </si>
  <si>
    <t>404</t>
  </si>
  <si>
    <t>404013</t>
  </si>
  <si>
    <t>16430913</t>
  </si>
  <si>
    <t>陈磊</t>
  </si>
  <si>
    <t>16430901</t>
  </si>
  <si>
    <t>洪颖</t>
  </si>
  <si>
    <t>行政管理</t>
  </si>
  <si>
    <t>404023</t>
  </si>
  <si>
    <t>16430926</t>
  </si>
  <si>
    <t>杨修鹏</t>
  </si>
  <si>
    <t>大安区扶贫和移民工作局（中共大安区委农工委）</t>
  </si>
  <si>
    <t>405</t>
  </si>
  <si>
    <t>工程管理</t>
  </si>
  <si>
    <t>405013</t>
  </si>
  <si>
    <t>16431014</t>
  </si>
  <si>
    <t>黄筑</t>
  </si>
  <si>
    <t>文秘</t>
  </si>
  <si>
    <t>405023</t>
  </si>
  <si>
    <t>16431027</t>
  </si>
  <si>
    <t>李桃红</t>
  </si>
  <si>
    <t>农牧林业局下属事业单位（大安区农牧林业局）</t>
  </si>
  <si>
    <t>406</t>
  </si>
  <si>
    <t>农牧林业</t>
  </si>
  <si>
    <t>406013</t>
  </si>
  <si>
    <t>16431218</t>
  </si>
  <si>
    <t>张拓</t>
  </si>
  <si>
    <t>16431118</t>
  </si>
  <si>
    <t>孙安然</t>
  </si>
  <si>
    <t>16431220</t>
  </si>
  <si>
    <t>张小梅</t>
  </si>
  <si>
    <t>16431206</t>
  </si>
  <si>
    <t>刘莉</t>
  </si>
  <si>
    <t>16431213</t>
  </si>
  <si>
    <t>林曼凌</t>
  </si>
  <si>
    <t>16431216</t>
  </si>
  <si>
    <t>黄蕊柳</t>
  </si>
  <si>
    <t>16431128</t>
  </si>
  <si>
    <t>杨德</t>
  </si>
  <si>
    <t>16431203</t>
  </si>
  <si>
    <t>李巧玲</t>
  </si>
  <si>
    <t>财务会计</t>
  </si>
  <si>
    <t>406023</t>
  </si>
  <si>
    <t>16431306</t>
  </si>
  <si>
    <t>钟声</t>
  </si>
  <si>
    <t>乡镇下属事业单位（大安区乡镇）</t>
  </si>
  <si>
    <t>407</t>
  </si>
  <si>
    <t>工程管理及计算机</t>
  </si>
  <si>
    <t>407013</t>
  </si>
  <si>
    <t>16431320</t>
  </si>
  <si>
    <t>廖晓雨</t>
  </si>
  <si>
    <t>407023</t>
  </si>
  <si>
    <t>16431415</t>
  </si>
  <si>
    <t>唐然</t>
  </si>
  <si>
    <t>16431403</t>
  </si>
  <si>
    <t>黄文冬</t>
  </si>
  <si>
    <t>16431401</t>
  </si>
  <si>
    <t>黄橙磊</t>
  </si>
  <si>
    <t>16431329</t>
  </si>
  <si>
    <t>龙宇</t>
  </si>
  <si>
    <t>农业技术</t>
  </si>
  <si>
    <t>407033</t>
  </si>
  <si>
    <t>16431424</t>
  </si>
  <si>
    <t>陈秋瑜</t>
  </si>
  <si>
    <t>区级医疗事业单位（大安区卫计局）</t>
  </si>
  <si>
    <t>409</t>
  </si>
  <si>
    <t>409063</t>
  </si>
  <si>
    <t>16431517</t>
  </si>
  <si>
    <t>姚劼</t>
  </si>
  <si>
    <t>16431518</t>
  </si>
  <si>
    <t>卢宸秋</t>
  </si>
  <si>
    <t>工程造价</t>
  </si>
  <si>
    <t>409073</t>
  </si>
  <si>
    <t>16431707</t>
  </si>
  <si>
    <t>陈京玉</t>
  </si>
  <si>
    <t>乡镇医疗事业单位（大安区卫计局）</t>
  </si>
  <si>
    <t>410</t>
  </si>
  <si>
    <t>410063</t>
  </si>
  <si>
    <t>16431724</t>
  </si>
  <si>
    <t>胡婷</t>
  </si>
  <si>
    <t>大安区社会福利救助中心（大安区民政局）</t>
  </si>
  <si>
    <t>408</t>
  </si>
  <si>
    <t>临床护理</t>
  </si>
  <si>
    <t>408022</t>
  </si>
  <si>
    <t>16420103</t>
  </si>
  <si>
    <t>苟本彦</t>
  </si>
  <si>
    <t>卫生检验</t>
  </si>
  <si>
    <t>409012</t>
  </si>
  <si>
    <t>16420114</t>
  </si>
  <si>
    <t>粟雪梅</t>
  </si>
  <si>
    <t>409022</t>
  </si>
  <si>
    <t>16420120</t>
  </si>
  <si>
    <t>肖春燕</t>
  </si>
  <si>
    <t>中医临床</t>
  </si>
  <si>
    <t>409032</t>
  </si>
  <si>
    <t>16420124</t>
  </si>
  <si>
    <t>江秀珍</t>
  </si>
  <si>
    <t>410012</t>
  </si>
  <si>
    <t>16420217</t>
  </si>
  <si>
    <t>李霞</t>
  </si>
  <si>
    <t>16420218</t>
  </si>
  <si>
    <t>蒋利丽</t>
  </si>
  <si>
    <t>410032</t>
  </si>
  <si>
    <t>16420308</t>
  </si>
  <si>
    <t>罗丹</t>
  </si>
  <si>
    <t>16420227</t>
  </si>
  <si>
    <t>尤丽娟</t>
  </si>
  <si>
    <t>医学影像</t>
  </si>
  <si>
    <t>410042</t>
  </si>
  <si>
    <t>16420330</t>
  </si>
  <si>
    <t>赵秋思</t>
  </si>
  <si>
    <t>16420325</t>
  </si>
  <si>
    <t>谢伟</t>
  </si>
  <si>
    <t>16420328</t>
  </si>
  <si>
    <t>余燕英</t>
  </si>
  <si>
    <t>410052</t>
  </si>
  <si>
    <t>16420402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</si>
</sst>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7"/>
  <sheetViews>
    <sheetView tabSelected="1" workbookViewId="0" topLeftCell="A1">
      <pane ySplit="1" topLeftCell="A2" activePane="bottomLeft" state="frozen"/>
      <selection pane="bottomLeft" activeCell="W7" sqref="W7"/>
    </sheetView>
  </sheetViews>
  <sheetFormatPr defaultColWidth="9.00390625" defaultRowHeight="14.25"/>
  <cols>
    <col min="1" max="1" width="5.50390625" style="2" customWidth="1"/>
    <col min="2" max="2" width="4.75390625" style="2" customWidth="1"/>
    <col min="3" max="3" width="15.00390625" style="2" customWidth="1"/>
    <col min="4" max="4" width="5.50390625" style="2" customWidth="1"/>
    <col min="5" max="5" width="7.125" style="2" customWidth="1"/>
    <col min="6" max="6" width="7.75390625" style="2" customWidth="1"/>
    <col min="7" max="7" width="7.625" style="2" customWidth="1"/>
    <col min="8" max="10" width="5.25390625" style="2" customWidth="1"/>
    <col min="11" max="11" width="5.25390625" style="3" customWidth="1"/>
    <col min="12" max="14" width="5.25390625" style="2" customWidth="1"/>
    <col min="15" max="15" width="4.25390625" style="2" customWidth="1"/>
    <col min="16" max="16" width="4.50390625" style="2" customWidth="1"/>
    <col min="17" max="249" width="9.00390625" style="2" customWidth="1"/>
  </cols>
  <sheetData>
    <row r="1" spans="1:16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33.75" customHeight="1">
      <c r="A3" s="6" t="s">
        <v>17</v>
      </c>
      <c r="B3" s="7" t="s">
        <v>18</v>
      </c>
      <c r="C3" s="8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9">
        <v>74.7</v>
      </c>
      <c r="I3" s="9">
        <v>76</v>
      </c>
      <c r="J3" s="9">
        <v>0</v>
      </c>
      <c r="K3" s="9">
        <v>45.34</v>
      </c>
      <c r="L3" s="14">
        <v>87.04</v>
      </c>
      <c r="M3" s="14">
        <f aca="true" t="shared" si="0" ref="M3:M37">L3*0.4</f>
        <v>34.816</v>
      </c>
      <c r="N3" s="14">
        <f aca="true" t="shared" si="1" ref="N3:N37">K3+M3</f>
        <v>80.156</v>
      </c>
      <c r="O3" s="14">
        <v>1</v>
      </c>
      <c r="P3" s="6"/>
    </row>
    <row r="4" spans="1:16" ht="33.75" customHeight="1">
      <c r="A4" s="6" t="s">
        <v>24</v>
      </c>
      <c r="B4" s="7" t="s">
        <v>18</v>
      </c>
      <c r="C4" s="8" t="s">
        <v>19</v>
      </c>
      <c r="D4" s="6" t="s">
        <v>20</v>
      </c>
      <c r="E4" s="6" t="s">
        <v>21</v>
      </c>
      <c r="F4" s="6" t="s">
        <v>22</v>
      </c>
      <c r="G4" s="6" t="s">
        <v>25</v>
      </c>
      <c r="H4" s="9">
        <v>63.3</v>
      </c>
      <c r="I4" s="9">
        <v>76</v>
      </c>
      <c r="J4" s="9">
        <v>0</v>
      </c>
      <c r="K4" s="9">
        <v>43.06</v>
      </c>
      <c r="L4" s="14">
        <v>86.12</v>
      </c>
      <c r="M4" s="14">
        <f t="shared" si="0"/>
        <v>34.448</v>
      </c>
      <c r="N4" s="14">
        <f t="shared" si="1"/>
        <v>77.50800000000001</v>
      </c>
      <c r="O4" s="14">
        <v>2</v>
      </c>
      <c r="P4" s="6"/>
    </row>
    <row r="5" spans="1:16" ht="33.75" customHeight="1">
      <c r="A5" s="6" t="s">
        <v>26</v>
      </c>
      <c r="B5" s="7" t="s">
        <v>27</v>
      </c>
      <c r="C5" s="8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9">
        <v>68.2</v>
      </c>
      <c r="I5" s="9">
        <v>77.5</v>
      </c>
      <c r="J5" s="9">
        <v>0</v>
      </c>
      <c r="K5" s="9">
        <v>44.64</v>
      </c>
      <c r="L5" s="14">
        <v>80.46</v>
      </c>
      <c r="M5" s="14">
        <f t="shared" si="0"/>
        <v>32.184</v>
      </c>
      <c r="N5" s="14">
        <f t="shared" si="1"/>
        <v>76.824</v>
      </c>
      <c r="O5" s="14">
        <v>1</v>
      </c>
      <c r="P5" s="6"/>
    </row>
    <row r="6" spans="1:16" ht="33.75" customHeight="1">
      <c r="A6" s="6" t="s">
        <v>33</v>
      </c>
      <c r="B6" s="7" t="s">
        <v>27</v>
      </c>
      <c r="C6" s="8" t="s">
        <v>28</v>
      </c>
      <c r="D6" s="6" t="s">
        <v>29</v>
      </c>
      <c r="E6" s="6" t="s">
        <v>30</v>
      </c>
      <c r="F6" s="6" t="s">
        <v>31</v>
      </c>
      <c r="G6" s="6" t="s">
        <v>34</v>
      </c>
      <c r="H6" s="9">
        <v>73.3</v>
      </c>
      <c r="I6" s="9">
        <v>69</v>
      </c>
      <c r="J6" s="9">
        <v>0</v>
      </c>
      <c r="K6" s="9">
        <v>42.260000000000005</v>
      </c>
      <c r="L6" s="14">
        <v>78.8</v>
      </c>
      <c r="M6" s="14">
        <f t="shared" si="0"/>
        <v>31.52</v>
      </c>
      <c r="N6" s="14">
        <f t="shared" si="1"/>
        <v>73.78</v>
      </c>
      <c r="O6" s="14">
        <v>2</v>
      </c>
      <c r="P6" s="6"/>
    </row>
    <row r="7" spans="1:16" ht="33.75" customHeight="1">
      <c r="A7" s="6" t="s">
        <v>35</v>
      </c>
      <c r="B7" s="7" t="s">
        <v>27</v>
      </c>
      <c r="C7" s="8" t="s">
        <v>28</v>
      </c>
      <c r="D7" s="6" t="s">
        <v>29</v>
      </c>
      <c r="E7" s="6" t="s">
        <v>30</v>
      </c>
      <c r="F7" s="6" t="s">
        <v>31</v>
      </c>
      <c r="G7" s="6" t="s">
        <v>36</v>
      </c>
      <c r="H7" s="9">
        <v>71</v>
      </c>
      <c r="I7" s="9">
        <v>68.5</v>
      </c>
      <c r="J7" s="9">
        <v>0</v>
      </c>
      <c r="K7" s="9">
        <v>41.6</v>
      </c>
      <c r="L7" s="14">
        <v>76.8</v>
      </c>
      <c r="M7" s="14">
        <f t="shared" si="0"/>
        <v>30.72</v>
      </c>
      <c r="N7" s="14">
        <f t="shared" si="1"/>
        <v>72.32</v>
      </c>
      <c r="O7" s="14">
        <v>4</v>
      </c>
      <c r="P7" s="6"/>
    </row>
    <row r="8" spans="1:16" ht="33.75" customHeight="1">
      <c r="A8" s="6" t="s">
        <v>37</v>
      </c>
      <c r="B8" s="7" t="s">
        <v>18</v>
      </c>
      <c r="C8" s="8" t="s">
        <v>38</v>
      </c>
      <c r="D8" s="6" t="s">
        <v>39</v>
      </c>
      <c r="E8" s="6" t="s">
        <v>40</v>
      </c>
      <c r="F8" s="6" t="s">
        <v>41</v>
      </c>
      <c r="G8" s="6" t="s">
        <v>42</v>
      </c>
      <c r="H8" s="9">
        <v>77.3</v>
      </c>
      <c r="I8" s="9">
        <v>73</v>
      </c>
      <c r="J8" s="9">
        <v>0</v>
      </c>
      <c r="K8" s="9">
        <v>44.66</v>
      </c>
      <c r="L8" s="14">
        <v>80.42</v>
      </c>
      <c r="M8" s="14">
        <f t="shared" si="0"/>
        <v>32.168</v>
      </c>
      <c r="N8" s="14">
        <f t="shared" si="1"/>
        <v>76.828</v>
      </c>
      <c r="O8" s="14">
        <v>1</v>
      </c>
      <c r="P8" s="6"/>
    </row>
    <row r="9" spans="1:16" ht="33.75" customHeight="1">
      <c r="A9" s="6" t="s">
        <v>43</v>
      </c>
      <c r="B9" s="7" t="s">
        <v>27</v>
      </c>
      <c r="C9" s="8" t="s">
        <v>38</v>
      </c>
      <c r="D9" s="6" t="s">
        <v>39</v>
      </c>
      <c r="E9" s="6" t="s">
        <v>40</v>
      </c>
      <c r="F9" s="6" t="s">
        <v>41</v>
      </c>
      <c r="G9" s="6" t="s">
        <v>44</v>
      </c>
      <c r="H9" s="9">
        <v>67.8</v>
      </c>
      <c r="I9" s="9">
        <v>70</v>
      </c>
      <c r="J9" s="9">
        <v>0</v>
      </c>
      <c r="K9" s="9">
        <v>41.56</v>
      </c>
      <c r="L9" s="14">
        <v>83.08</v>
      </c>
      <c r="M9" s="14">
        <f t="shared" si="0"/>
        <v>33.232</v>
      </c>
      <c r="N9" s="14">
        <f t="shared" si="1"/>
        <v>74.792</v>
      </c>
      <c r="O9" s="14">
        <v>3</v>
      </c>
      <c r="P9" s="6"/>
    </row>
    <row r="10" spans="1:16" ht="33.75" customHeight="1">
      <c r="A10" s="6" t="s">
        <v>45</v>
      </c>
      <c r="B10" s="7" t="s">
        <v>27</v>
      </c>
      <c r="C10" s="8" t="s">
        <v>38</v>
      </c>
      <c r="D10" s="6" t="s">
        <v>39</v>
      </c>
      <c r="E10" s="6" t="s">
        <v>40</v>
      </c>
      <c r="F10" s="6" t="s">
        <v>41</v>
      </c>
      <c r="G10" s="6" t="s">
        <v>46</v>
      </c>
      <c r="H10" s="9">
        <v>68.1</v>
      </c>
      <c r="I10" s="9">
        <v>68</v>
      </c>
      <c r="J10" s="9">
        <v>0</v>
      </c>
      <c r="K10" s="9">
        <v>40.82</v>
      </c>
      <c r="L10" s="14">
        <v>82.96</v>
      </c>
      <c r="M10" s="14">
        <f t="shared" si="0"/>
        <v>33.184</v>
      </c>
      <c r="N10" s="14">
        <f t="shared" si="1"/>
        <v>74.00399999999999</v>
      </c>
      <c r="O10" s="14">
        <v>4</v>
      </c>
      <c r="P10" s="6"/>
    </row>
    <row r="11" spans="1:16" ht="33.75" customHeight="1">
      <c r="A11" s="6" t="s">
        <v>47</v>
      </c>
      <c r="B11" s="7" t="s">
        <v>27</v>
      </c>
      <c r="C11" s="8" t="s">
        <v>38</v>
      </c>
      <c r="D11" s="6" t="s">
        <v>39</v>
      </c>
      <c r="E11" s="6" t="s">
        <v>40</v>
      </c>
      <c r="F11" s="6" t="s">
        <v>41</v>
      </c>
      <c r="G11" s="6" t="s">
        <v>48</v>
      </c>
      <c r="H11" s="9">
        <v>73.3</v>
      </c>
      <c r="I11" s="9">
        <v>67.5</v>
      </c>
      <c r="J11" s="9">
        <v>0</v>
      </c>
      <c r="K11" s="9">
        <v>41.66</v>
      </c>
      <c r="L11" s="14">
        <v>80.5</v>
      </c>
      <c r="M11" s="14">
        <f t="shared" si="0"/>
        <v>32.2</v>
      </c>
      <c r="N11" s="14">
        <f t="shared" si="1"/>
        <v>73.86</v>
      </c>
      <c r="O11" s="14">
        <v>5</v>
      </c>
      <c r="P11" s="6"/>
    </row>
    <row r="12" spans="1:16" ht="33.75" customHeight="1">
      <c r="A12" s="6" t="s">
        <v>49</v>
      </c>
      <c r="B12" s="7" t="s">
        <v>27</v>
      </c>
      <c r="C12" s="8" t="s">
        <v>50</v>
      </c>
      <c r="D12" s="6" t="s">
        <v>51</v>
      </c>
      <c r="E12" s="6" t="s">
        <v>40</v>
      </c>
      <c r="F12" s="6" t="s">
        <v>52</v>
      </c>
      <c r="G12" s="6" t="s">
        <v>53</v>
      </c>
      <c r="H12" s="9">
        <v>76</v>
      </c>
      <c r="I12" s="9">
        <v>76.5</v>
      </c>
      <c r="J12" s="9">
        <v>0</v>
      </c>
      <c r="K12" s="9">
        <v>45.8</v>
      </c>
      <c r="L12" s="14">
        <v>79.68</v>
      </c>
      <c r="M12" s="14">
        <f t="shared" si="0"/>
        <v>31.872000000000003</v>
      </c>
      <c r="N12" s="14">
        <f t="shared" si="1"/>
        <v>77.672</v>
      </c>
      <c r="O12" s="14">
        <v>1</v>
      </c>
      <c r="P12" s="6"/>
    </row>
    <row r="13" spans="1:16" ht="33.75" customHeight="1">
      <c r="A13" s="6" t="s">
        <v>54</v>
      </c>
      <c r="B13" s="7" t="s">
        <v>27</v>
      </c>
      <c r="C13" s="8" t="s">
        <v>50</v>
      </c>
      <c r="D13" s="6" t="s">
        <v>51</v>
      </c>
      <c r="E13" s="6" t="s">
        <v>40</v>
      </c>
      <c r="F13" s="6" t="s">
        <v>52</v>
      </c>
      <c r="G13" s="6" t="s">
        <v>55</v>
      </c>
      <c r="H13" s="9">
        <v>72.8</v>
      </c>
      <c r="I13" s="9">
        <v>70.5</v>
      </c>
      <c r="J13" s="9">
        <v>0</v>
      </c>
      <c r="K13" s="9">
        <v>42.760000000000005</v>
      </c>
      <c r="L13" s="14">
        <v>84.9</v>
      </c>
      <c r="M13" s="14">
        <f t="shared" si="0"/>
        <v>33.96</v>
      </c>
      <c r="N13" s="14">
        <f t="shared" si="1"/>
        <v>76.72</v>
      </c>
      <c r="O13" s="14">
        <v>2</v>
      </c>
      <c r="P13" s="6"/>
    </row>
    <row r="14" spans="1:16" s="1" customFormat="1" ht="33.75" customHeight="1">
      <c r="A14" s="6" t="s">
        <v>56</v>
      </c>
      <c r="B14" s="7" t="s">
        <v>18</v>
      </c>
      <c r="C14" s="8" t="s">
        <v>50</v>
      </c>
      <c r="D14" s="6" t="s">
        <v>51</v>
      </c>
      <c r="E14" s="6" t="s">
        <v>57</v>
      </c>
      <c r="F14" s="6" t="s">
        <v>58</v>
      </c>
      <c r="G14" s="6" t="s">
        <v>59</v>
      </c>
      <c r="H14" s="9">
        <v>76.9</v>
      </c>
      <c r="I14" s="9">
        <v>76</v>
      </c>
      <c r="J14" s="9">
        <v>0</v>
      </c>
      <c r="K14" s="9">
        <v>45.78</v>
      </c>
      <c r="L14" s="14">
        <v>81.12</v>
      </c>
      <c r="M14" s="14">
        <f t="shared" si="0"/>
        <v>32.448</v>
      </c>
      <c r="N14" s="14">
        <f t="shared" si="1"/>
        <v>78.22800000000001</v>
      </c>
      <c r="O14" s="14">
        <v>1</v>
      </c>
      <c r="P14" s="6"/>
    </row>
    <row r="15" spans="1:16" s="1" customFormat="1" ht="33.75" customHeight="1">
      <c r="A15" s="6" t="s">
        <v>60</v>
      </c>
      <c r="B15" s="7" t="s">
        <v>27</v>
      </c>
      <c r="C15" s="8" t="s">
        <v>61</v>
      </c>
      <c r="D15" s="6" t="s">
        <v>62</v>
      </c>
      <c r="E15" s="6" t="s">
        <v>63</v>
      </c>
      <c r="F15" s="6" t="s">
        <v>64</v>
      </c>
      <c r="G15" s="6" t="s">
        <v>65</v>
      </c>
      <c r="H15" s="9">
        <v>76</v>
      </c>
      <c r="I15" s="9">
        <v>82</v>
      </c>
      <c r="J15" s="9">
        <v>0</v>
      </c>
      <c r="K15" s="9">
        <v>48.00000000000001</v>
      </c>
      <c r="L15" s="14">
        <v>79.4</v>
      </c>
      <c r="M15" s="14">
        <f t="shared" si="0"/>
        <v>31.760000000000005</v>
      </c>
      <c r="N15" s="14">
        <f t="shared" si="1"/>
        <v>79.76000000000002</v>
      </c>
      <c r="O15" s="14">
        <v>1</v>
      </c>
      <c r="P15" s="6"/>
    </row>
    <row r="16" spans="1:16" s="1" customFormat="1" ht="33.75" customHeight="1">
      <c r="A16" s="6" t="s">
        <v>66</v>
      </c>
      <c r="B16" s="7" t="s">
        <v>27</v>
      </c>
      <c r="C16" s="8" t="s">
        <v>61</v>
      </c>
      <c r="D16" s="6" t="s">
        <v>62</v>
      </c>
      <c r="E16" s="6" t="s">
        <v>67</v>
      </c>
      <c r="F16" s="6" t="s">
        <v>68</v>
      </c>
      <c r="G16" s="6" t="s">
        <v>69</v>
      </c>
      <c r="H16" s="9">
        <v>80.5</v>
      </c>
      <c r="I16" s="9">
        <v>67</v>
      </c>
      <c r="J16" s="9">
        <v>0</v>
      </c>
      <c r="K16" s="9">
        <v>42.900000000000006</v>
      </c>
      <c r="L16" s="14">
        <v>79.8</v>
      </c>
      <c r="M16" s="14">
        <f t="shared" si="0"/>
        <v>31.92</v>
      </c>
      <c r="N16" s="14">
        <f t="shared" si="1"/>
        <v>74.82000000000001</v>
      </c>
      <c r="O16" s="14">
        <v>1</v>
      </c>
      <c r="P16" s="6"/>
    </row>
    <row r="17" spans="1:16" s="1" customFormat="1" ht="33.75" customHeight="1">
      <c r="A17" s="6" t="s">
        <v>70</v>
      </c>
      <c r="B17" s="7" t="s">
        <v>18</v>
      </c>
      <c r="C17" s="8" t="s">
        <v>71</v>
      </c>
      <c r="D17" s="6" t="s">
        <v>72</v>
      </c>
      <c r="E17" s="6" t="s">
        <v>73</v>
      </c>
      <c r="F17" s="6" t="s">
        <v>74</v>
      </c>
      <c r="G17" s="6" t="s">
        <v>75</v>
      </c>
      <c r="H17" s="9">
        <v>62.8</v>
      </c>
      <c r="I17" s="9">
        <v>74</v>
      </c>
      <c r="J17" s="9">
        <v>0</v>
      </c>
      <c r="K17" s="9">
        <v>42.16</v>
      </c>
      <c r="L17" s="14">
        <v>82.82</v>
      </c>
      <c r="M17" s="14">
        <f t="shared" si="0"/>
        <v>33.128</v>
      </c>
      <c r="N17" s="14">
        <f t="shared" si="1"/>
        <v>75.288</v>
      </c>
      <c r="O17" s="14">
        <v>2</v>
      </c>
      <c r="P17" s="6"/>
    </row>
    <row r="18" spans="1:16" s="1" customFormat="1" ht="33.75" customHeight="1">
      <c r="A18" s="6" t="s">
        <v>76</v>
      </c>
      <c r="B18" s="7" t="s">
        <v>27</v>
      </c>
      <c r="C18" s="8" t="s">
        <v>71</v>
      </c>
      <c r="D18" s="6" t="s">
        <v>72</v>
      </c>
      <c r="E18" s="6" t="s">
        <v>73</v>
      </c>
      <c r="F18" s="6" t="s">
        <v>74</v>
      </c>
      <c r="G18" s="6" t="s">
        <v>77</v>
      </c>
      <c r="H18" s="9">
        <v>69.5</v>
      </c>
      <c r="I18" s="9">
        <v>59.5</v>
      </c>
      <c r="J18" s="9">
        <v>0</v>
      </c>
      <c r="K18" s="9">
        <v>37.7</v>
      </c>
      <c r="L18" s="14">
        <v>83.82</v>
      </c>
      <c r="M18" s="14">
        <f t="shared" si="0"/>
        <v>33.528</v>
      </c>
      <c r="N18" s="14">
        <f t="shared" si="1"/>
        <v>71.22800000000001</v>
      </c>
      <c r="O18" s="14">
        <v>4</v>
      </c>
      <c r="P18" s="6"/>
    </row>
    <row r="19" spans="1:16" s="1" customFormat="1" ht="33.75" customHeight="1">
      <c r="A19" s="6" t="s">
        <v>78</v>
      </c>
      <c r="B19" s="7" t="s">
        <v>27</v>
      </c>
      <c r="C19" s="8" t="s">
        <v>71</v>
      </c>
      <c r="D19" s="6" t="s">
        <v>72</v>
      </c>
      <c r="E19" s="6" t="s">
        <v>73</v>
      </c>
      <c r="F19" s="6" t="s">
        <v>74</v>
      </c>
      <c r="G19" s="6" t="s">
        <v>79</v>
      </c>
      <c r="H19" s="9">
        <v>52.6</v>
      </c>
      <c r="I19" s="9">
        <v>64.5</v>
      </c>
      <c r="J19" s="9">
        <v>0</v>
      </c>
      <c r="K19" s="9">
        <v>36.32</v>
      </c>
      <c r="L19" s="14">
        <v>86.96</v>
      </c>
      <c r="M19" s="14">
        <f t="shared" si="0"/>
        <v>34.784</v>
      </c>
      <c r="N19" s="14">
        <f t="shared" si="1"/>
        <v>71.104</v>
      </c>
      <c r="O19" s="14">
        <v>6</v>
      </c>
      <c r="P19" s="6"/>
    </row>
    <row r="20" spans="1:16" s="1" customFormat="1" ht="33.75" customHeight="1">
      <c r="A20" s="6" t="s">
        <v>80</v>
      </c>
      <c r="B20" s="7" t="s">
        <v>18</v>
      </c>
      <c r="C20" s="8" t="s">
        <v>71</v>
      </c>
      <c r="D20" s="6" t="s">
        <v>72</v>
      </c>
      <c r="E20" s="6" t="s">
        <v>73</v>
      </c>
      <c r="F20" s="6" t="s">
        <v>74</v>
      </c>
      <c r="G20" s="6" t="s">
        <v>81</v>
      </c>
      <c r="H20" s="9">
        <v>76.3</v>
      </c>
      <c r="I20" s="9">
        <v>62.5</v>
      </c>
      <c r="J20" s="9">
        <v>0</v>
      </c>
      <c r="K20" s="9">
        <v>40.26</v>
      </c>
      <c r="L20" s="14">
        <v>73.52</v>
      </c>
      <c r="M20" s="14">
        <f t="shared" si="0"/>
        <v>29.408</v>
      </c>
      <c r="N20" s="14">
        <f t="shared" si="1"/>
        <v>69.668</v>
      </c>
      <c r="O20" s="14">
        <v>7</v>
      </c>
      <c r="P20" s="6"/>
    </row>
    <row r="21" spans="1:16" s="1" customFormat="1" ht="33.75" customHeight="1">
      <c r="A21" s="6" t="s">
        <v>82</v>
      </c>
      <c r="B21" s="7" t="s">
        <v>18</v>
      </c>
      <c r="C21" s="8" t="s">
        <v>71</v>
      </c>
      <c r="D21" s="6" t="s">
        <v>72</v>
      </c>
      <c r="E21" s="6" t="s">
        <v>73</v>
      </c>
      <c r="F21" s="6" t="s">
        <v>74</v>
      </c>
      <c r="G21" s="6" t="s">
        <v>83</v>
      </c>
      <c r="H21" s="9">
        <v>55.7</v>
      </c>
      <c r="I21" s="9">
        <v>68.5</v>
      </c>
      <c r="J21" s="9">
        <v>0</v>
      </c>
      <c r="K21" s="9">
        <v>38.540000000000006</v>
      </c>
      <c r="L21" s="14">
        <v>77.76</v>
      </c>
      <c r="M21" s="14">
        <f t="shared" si="0"/>
        <v>31.104000000000003</v>
      </c>
      <c r="N21" s="14">
        <f t="shared" si="1"/>
        <v>69.644</v>
      </c>
      <c r="O21" s="14">
        <v>8</v>
      </c>
      <c r="P21" s="6"/>
    </row>
    <row r="22" spans="1:16" s="1" customFormat="1" ht="33.75" customHeight="1">
      <c r="A22" s="6" t="s">
        <v>84</v>
      </c>
      <c r="B22" s="7" t="s">
        <v>18</v>
      </c>
      <c r="C22" s="8" t="s">
        <v>71</v>
      </c>
      <c r="D22" s="6" t="s">
        <v>72</v>
      </c>
      <c r="E22" s="6" t="s">
        <v>73</v>
      </c>
      <c r="F22" s="6" t="s">
        <v>74</v>
      </c>
      <c r="G22" s="6" t="s">
        <v>85</v>
      </c>
      <c r="H22" s="9">
        <v>77.4</v>
      </c>
      <c r="I22" s="9">
        <v>62</v>
      </c>
      <c r="J22" s="9">
        <v>0</v>
      </c>
      <c r="K22" s="9">
        <v>40.28</v>
      </c>
      <c r="L22" s="14">
        <v>72.18</v>
      </c>
      <c r="M22" s="14">
        <f t="shared" si="0"/>
        <v>28.872000000000003</v>
      </c>
      <c r="N22" s="14">
        <f t="shared" si="1"/>
        <v>69.152</v>
      </c>
      <c r="O22" s="14">
        <v>10</v>
      </c>
      <c r="P22" s="6"/>
    </row>
    <row r="23" spans="1:16" s="1" customFormat="1" ht="33.75" customHeight="1">
      <c r="A23" s="6" t="s">
        <v>86</v>
      </c>
      <c r="B23" s="7" t="s">
        <v>18</v>
      </c>
      <c r="C23" s="8" t="s">
        <v>71</v>
      </c>
      <c r="D23" s="6" t="s">
        <v>72</v>
      </c>
      <c r="E23" s="6" t="s">
        <v>73</v>
      </c>
      <c r="F23" s="6" t="s">
        <v>74</v>
      </c>
      <c r="G23" s="6" t="s">
        <v>87</v>
      </c>
      <c r="H23" s="9">
        <v>59.7</v>
      </c>
      <c r="I23" s="9">
        <v>68</v>
      </c>
      <c r="J23" s="9">
        <v>0</v>
      </c>
      <c r="K23" s="9">
        <v>39.14</v>
      </c>
      <c r="L23" s="14">
        <v>74.8</v>
      </c>
      <c r="M23" s="14">
        <f t="shared" si="0"/>
        <v>29.92</v>
      </c>
      <c r="N23" s="14">
        <f t="shared" si="1"/>
        <v>69.06</v>
      </c>
      <c r="O23" s="14">
        <v>11</v>
      </c>
      <c r="P23" s="6"/>
    </row>
    <row r="24" spans="1:16" s="1" customFormat="1" ht="33.75" customHeight="1">
      <c r="A24" s="6" t="s">
        <v>88</v>
      </c>
      <c r="B24" s="7" t="s">
        <v>27</v>
      </c>
      <c r="C24" s="8" t="s">
        <v>71</v>
      </c>
      <c r="D24" s="6" t="s">
        <v>72</v>
      </c>
      <c r="E24" s="6" t="s">
        <v>73</v>
      </c>
      <c r="F24" s="6" t="s">
        <v>74</v>
      </c>
      <c r="G24" s="6" t="s">
        <v>89</v>
      </c>
      <c r="H24" s="9">
        <v>71.3</v>
      </c>
      <c r="I24" s="9">
        <v>66</v>
      </c>
      <c r="J24" s="9">
        <v>0</v>
      </c>
      <c r="K24" s="9">
        <v>40.660000000000004</v>
      </c>
      <c r="L24" s="14">
        <v>70.7</v>
      </c>
      <c r="M24" s="14">
        <f t="shared" si="0"/>
        <v>28.28</v>
      </c>
      <c r="N24" s="14">
        <f t="shared" si="1"/>
        <v>68.94</v>
      </c>
      <c r="O24" s="14">
        <v>12</v>
      </c>
      <c r="P24" s="6"/>
    </row>
    <row r="25" spans="1:16" ht="33.75" customHeight="1">
      <c r="A25" s="6" t="s">
        <v>90</v>
      </c>
      <c r="B25" s="7" t="s">
        <v>18</v>
      </c>
      <c r="C25" s="8" t="s">
        <v>71</v>
      </c>
      <c r="D25" s="6" t="s">
        <v>72</v>
      </c>
      <c r="E25" s="6" t="s">
        <v>91</v>
      </c>
      <c r="F25" s="6" t="s">
        <v>92</v>
      </c>
      <c r="G25" s="6" t="s">
        <v>93</v>
      </c>
      <c r="H25" s="9">
        <v>65.9</v>
      </c>
      <c r="I25" s="9">
        <v>73</v>
      </c>
      <c r="J25" s="9">
        <v>0</v>
      </c>
      <c r="K25" s="9">
        <v>42.38</v>
      </c>
      <c r="L25" s="14">
        <v>76.16</v>
      </c>
      <c r="M25" s="14">
        <f t="shared" si="0"/>
        <v>30.464</v>
      </c>
      <c r="N25" s="14">
        <f t="shared" si="1"/>
        <v>72.844</v>
      </c>
      <c r="O25" s="14">
        <v>1</v>
      </c>
      <c r="P25" s="6"/>
    </row>
    <row r="26" spans="1:16" ht="33.75" customHeight="1">
      <c r="A26" s="6" t="s">
        <v>94</v>
      </c>
      <c r="B26" s="7" t="s">
        <v>27</v>
      </c>
      <c r="C26" s="8" t="s">
        <v>95</v>
      </c>
      <c r="D26" s="6" t="s">
        <v>96</v>
      </c>
      <c r="E26" s="6" t="s">
        <v>97</v>
      </c>
      <c r="F26" s="6" t="s">
        <v>98</v>
      </c>
      <c r="G26" s="6" t="s">
        <v>99</v>
      </c>
      <c r="H26" s="9">
        <v>71.2</v>
      </c>
      <c r="I26" s="9">
        <v>70</v>
      </c>
      <c r="J26" s="9">
        <v>0</v>
      </c>
      <c r="K26" s="9">
        <v>42.24</v>
      </c>
      <c r="L26" s="14">
        <v>79.96</v>
      </c>
      <c r="M26" s="14">
        <f t="shared" si="0"/>
        <v>31.983999999999998</v>
      </c>
      <c r="N26" s="14">
        <f t="shared" si="1"/>
        <v>74.224</v>
      </c>
      <c r="O26" s="14">
        <v>1</v>
      </c>
      <c r="P26" s="6"/>
    </row>
    <row r="27" spans="1:16" ht="33.75" customHeight="1">
      <c r="A27" s="6" t="s">
        <v>100</v>
      </c>
      <c r="B27" s="7" t="s">
        <v>18</v>
      </c>
      <c r="C27" s="8" t="s">
        <v>95</v>
      </c>
      <c r="D27" s="6" t="s">
        <v>96</v>
      </c>
      <c r="E27" s="6" t="s">
        <v>30</v>
      </c>
      <c r="F27" s="6" t="s">
        <v>101</v>
      </c>
      <c r="G27" s="6" t="s">
        <v>102</v>
      </c>
      <c r="H27" s="9">
        <v>69</v>
      </c>
      <c r="I27" s="9">
        <v>73</v>
      </c>
      <c r="J27" s="9">
        <v>0</v>
      </c>
      <c r="K27" s="9">
        <v>43</v>
      </c>
      <c r="L27" s="14">
        <v>84.08</v>
      </c>
      <c r="M27" s="14">
        <f t="shared" si="0"/>
        <v>33.632</v>
      </c>
      <c r="N27" s="14">
        <f t="shared" si="1"/>
        <v>76.632</v>
      </c>
      <c r="O27" s="14">
        <v>1</v>
      </c>
      <c r="P27" s="6"/>
    </row>
    <row r="28" spans="1:16" ht="33.75" customHeight="1">
      <c r="A28" s="6" t="s">
        <v>103</v>
      </c>
      <c r="B28" s="7" t="s">
        <v>27</v>
      </c>
      <c r="C28" s="8" t="s">
        <v>95</v>
      </c>
      <c r="D28" s="6" t="s">
        <v>96</v>
      </c>
      <c r="E28" s="6" t="s">
        <v>30</v>
      </c>
      <c r="F28" s="6" t="s">
        <v>101</v>
      </c>
      <c r="G28" s="6" t="s">
        <v>104</v>
      </c>
      <c r="H28" s="9">
        <v>67.7</v>
      </c>
      <c r="I28" s="9">
        <v>72.5</v>
      </c>
      <c r="J28" s="9">
        <v>0</v>
      </c>
      <c r="K28" s="9">
        <v>42.54</v>
      </c>
      <c r="L28" s="14">
        <v>80.98</v>
      </c>
      <c r="M28" s="14">
        <f t="shared" si="0"/>
        <v>32.392</v>
      </c>
      <c r="N28" s="14">
        <f t="shared" si="1"/>
        <v>74.932</v>
      </c>
      <c r="O28" s="14">
        <v>2</v>
      </c>
      <c r="P28" s="6"/>
    </row>
    <row r="29" spans="1:16" ht="33.75" customHeight="1">
      <c r="A29" s="6" t="s">
        <v>105</v>
      </c>
      <c r="B29" s="7" t="s">
        <v>27</v>
      </c>
      <c r="C29" s="8" t="s">
        <v>95</v>
      </c>
      <c r="D29" s="6" t="s">
        <v>96</v>
      </c>
      <c r="E29" s="6" t="s">
        <v>30</v>
      </c>
      <c r="F29" s="6" t="s">
        <v>101</v>
      </c>
      <c r="G29" s="6" t="s">
        <v>106</v>
      </c>
      <c r="H29" s="9">
        <v>58.2</v>
      </c>
      <c r="I29" s="9">
        <v>77</v>
      </c>
      <c r="J29" s="9">
        <v>0</v>
      </c>
      <c r="K29" s="9">
        <v>42.44</v>
      </c>
      <c r="L29" s="14">
        <v>79.28</v>
      </c>
      <c r="M29" s="14">
        <f t="shared" si="0"/>
        <v>31.712000000000003</v>
      </c>
      <c r="N29" s="14">
        <f t="shared" si="1"/>
        <v>74.152</v>
      </c>
      <c r="O29" s="14">
        <v>3</v>
      </c>
      <c r="P29" s="6"/>
    </row>
    <row r="30" spans="1:16" ht="33.75" customHeight="1">
      <c r="A30" s="6" t="s">
        <v>107</v>
      </c>
      <c r="B30" s="7" t="s">
        <v>27</v>
      </c>
      <c r="C30" s="8" t="s">
        <v>95</v>
      </c>
      <c r="D30" s="6" t="s">
        <v>96</v>
      </c>
      <c r="E30" s="6" t="s">
        <v>30</v>
      </c>
      <c r="F30" s="6" t="s">
        <v>101</v>
      </c>
      <c r="G30" s="6" t="s">
        <v>108</v>
      </c>
      <c r="H30" s="9">
        <v>63.9</v>
      </c>
      <c r="I30" s="9">
        <v>72</v>
      </c>
      <c r="J30" s="9">
        <v>0</v>
      </c>
      <c r="K30" s="9">
        <v>41.58</v>
      </c>
      <c r="L30" s="14">
        <v>79.68</v>
      </c>
      <c r="M30" s="14">
        <f t="shared" si="0"/>
        <v>31.872000000000003</v>
      </c>
      <c r="N30" s="14">
        <f t="shared" si="1"/>
        <v>73.452</v>
      </c>
      <c r="O30" s="14">
        <v>4</v>
      </c>
      <c r="P30" s="6"/>
    </row>
    <row r="31" spans="1:16" ht="33.75" customHeight="1">
      <c r="A31" s="6" t="s">
        <v>109</v>
      </c>
      <c r="B31" s="7" t="s">
        <v>18</v>
      </c>
      <c r="C31" s="8" t="s">
        <v>95</v>
      </c>
      <c r="D31" s="6" t="s">
        <v>96</v>
      </c>
      <c r="E31" s="6" t="s">
        <v>110</v>
      </c>
      <c r="F31" s="6" t="s">
        <v>111</v>
      </c>
      <c r="G31" s="6" t="s">
        <v>112</v>
      </c>
      <c r="H31" s="9">
        <v>49.5</v>
      </c>
      <c r="I31" s="9">
        <v>55.5</v>
      </c>
      <c r="J31" s="9">
        <v>0</v>
      </c>
      <c r="K31" s="9">
        <v>32.1</v>
      </c>
      <c r="L31" s="14">
        <v>73.56</v>
      </c>
      <c r="M31" s="14">
        <f t="shared" si="0"/>
        <v>29.424000000000003</v>
      </c>
      <c r="N31" s="14">
        <f t="shared" si="1"/>
        <v>61.524</v>
      </c>
      <c r="O31" s="14">
        <v>1</v>
      </c>
      <c r="P31" s="6"/>
    </row>
    <row r="32" spans="1:16" ht="33.75" customHeight="1">
      <c r="A32" s="6" t="s">
        <v>113</v>
      </c>
      <c r="B32" s="7" t="s">
        <v>18</v>
      </c>
      <c r="C32" s="8" t="s">
        <v>114</v>
      </c>
      <c r="D32" s="6" t="s">
        <v>115</v>
      </c>
      <c r="E32" s="6" t="s">
        <v>91</v>
      </c>
      <c r="F32" s="6" t="s">
        <v>116</v>
      </c>
      <c r="G32" s="6" t="s">
        <v>117</v>
      </c>
      <c r="H32" s="9">
        <v>78.8</v>
      </c>
      <c r="I32" s="9">
        <v>72.5</v>
      </c>
      <c r="J32" s="9">
        <v>0</v>
      </c>
      <c r="K32" s="9">
        <v>44.76</v>
      </c>
      <c r="L32" s="14">
        <v>75.74</v>
      </c>
      <c r="M32" s="14">
        <f t="shared" si="0"/>
        <v>30.296</v>
      </c>
      <c r="N32" s="14">
        <f t="shared" si="1"/>
        <v>75.056</v>
      </c>
      <c r="O32" s="14">
        <v>1</v>
      </c>
      <c r="P32" s="6"/>
    </row>
    <row r="33" spans="1:16" ht="33.75" customHeight="1">
      <c r="A33" s="6" t="s">
        <v>118</v>
      </c>
      <c r="B33" s="7" t="s">
        <v>27</v>
      </c>
      <c r="C33" s="8" t="s">
        <v>114</v>
      </c>
      <c r="D33" s="6" t="s">
        <v>115</v>
      </c>
      <c r="E33" s="6" t="s">
        <v>91</v>
      </c>
      <c r="F33" s="6" t="s">
        <v>116</v>
      </c>
      <c r="G33" s="6" t="s">
        <v>119</v>
      </c>
      <c r="H33" s="9">
        <v>71.8</v>
      </c>
      <c r="I33" s="9">
        <v>75</v>
      </c>
      <c r="J33" s="9">
        <v>0</v>
      </c>
      <c r="K33" s="9">
        <v>44.36</v>
      </c>
      <c r="L33" s="14">
        <v>76.54</v>
      </c>
      <c r="M33" s="14">
        <f t="shared" si="0"/>
        <v>30.616000000000003</v>
      </c>
      <c r="N33" s="14">
        <f t="shared" si="1"/>
        <v>74.976</v>
      </c>
      <c r="O33" s="14">
        <v>2</v>
      </c>
      <c r="P33" s="6"/>
    </row>
    <row r="34" spans="1:16" ht="33.75" customHeight="1">
      <c r="A34" s="6" t="s">
        <v>120</v>
      </c>
      <c r="B34" s="7" t="s">
        <v>27</v>
      </c>
      <c r="C34" s="8" t="s">
        <v>114</v>
      </c>
      <c r="D34" s="6" t="s">
        <v>115</v>
      </c>
      <c r="E34" s="6" t="s">
        <v>121</v>
      </c>
      <c r="F34" s="6" t="s">
        <v>122</v>
      </c>
      <c r="G34" s="6" t="s">
        <v>123</v>
      </c>
      <c r="H34" s="9">
        <v>53.3</v>
      </c>
      <c r="I34" s="9">
        <v>76.5</v>
      </c>
      <c r="J34" s="9">
        <v>0</v>
      </c>
      <c r="K34" s="9">
        <v>41.260000000000005</v>
      </c>
      <c r="L34" s="14">
        <v>85.5</v>
      </c>
      <c r="M34" s="14">
        <f t="shared" si="0"/>
        <v>34.2</v>
      </c>
      <c r="N34" s="14">
        <f t="shared" si="1"/>
        <v>75.46000000000001</v>
      </c>
      <c r="O34" s="14">
        <v>1</v>
      </c>
      <c r="P34" s="6"/>
    </row>
    <row r="35" spans="1:16" ht="33.75" customHeight="1">
      <c r="A35" s="6" t="s">
        <v>124</v>
      </c>
      <c r="B35" s="7" t="s">
        <v>18</v>
      </c>
      <c r="C35" s="8" t="s">
        <v>125</v>
      </c>
      <c r="D35" s="6" t="s">
        <v>126</v>
      </c>
      <c r="E35" s="6" t="s">
        <v>91</v>
      </c>
      <c r="F35" s="6" t="s">
        <v>127</v>
      </c>
      <c r="G35" s="6" t="s">
        <v>128</v>
      </c>
      <c r="H35" s="9">
        <v>61.1</v>
      </c>
      <c r="I35" s="9">
        <v>59.5</v>
      </c>
      <c r="J35" s="9">
        <v>0</v>
      </c>
      <c r="K35" s="9">
        <v>36.02</v>
      </c>
      <c r="L35" s="14">
        <v>85.92</v>
      </c>
      <c r="M35" s="14">
        <f t="shared" si="0"/>
        <v>34.368</v>
      </c>
      <c r="N35" s="14">
        <f t="shared" si="1"/>
        <v>70.388</v>
      </c>
      <c r="O35" s="14">
        <v>1</v>
      </c>
      <c r="P35" s="6"/>
    </row>
    <row r="36" spans="1:16" ht="33.75" customHeight="1">
      <c r="A36" s="10" t="s">
        <v>129</v>
      </c>
      <c r="B36" s="10" t="s">
        <v>18</v>
      </c>
      <c r="C36" s="11" t="s">
        <v>130</v>
      </c>
      <c r="D36" s="10" t="s">
        <v>131</v>
      </c>
      <c r="E36" s="10" t="s">
        <v>132</v>
      </c>
      <c r="F36" s="10" t="s">
        <v>133</v>
      </c>
      <c r="G36" s="10" t="s">
        <v>134</v>
      </c>
      <c r="H36" s="10">
        <v>55.3</v>
      </c>
      <c r="I36" s="10">
        <v>71.5</v>
      </c>
      <c r="J36" s="10">
        <v>0</v>
      </c>
      <c r="K36" s="10">
        <v>39.660000000000004</v>
      </c>
      <c r="L36" s="10">
        <v>82.86</v>
      </c>
      <c r="M36" s="10">
        <f t="shared" si="0"/>
        <v>33.144</v>
      </c>
      <c r="N36" s="10">
        <f t="shared" si="1"/>
        <v>72.804</v>
      </c>
      <c r="O36" s="10">
        <v>1</v>
      </c>
      <c r="P36" s="10"/>
    </row>
    <row r="37" spans="1:16" ht="33.75" customHeight="1">
      <c r="A37" s="12" t="s">
        <v>135</v>
      </c>
      <c r="B37" s="12" t="s">
        <v>27</v>
      </c>
      <c r="C37" s="13" t="s">
        <v>114</v>
      </c>
      <c r="D37" s="12" t="s">
        <v>115</v>
      </c>
      <c r="E37" s="12" t="s">
        <v>136</v>
      </c>
      <c r="F37" s="12" t="s">
        <v>137</v>
      </c>
      <c r="G37" s="12" t="s">
        <v>138</v>
      </c>
      <c r="H37" s="12">
        <v>57.7</v>
      </c>
      <c r="I37" s="12">
        <v>49</v>
      </c>
      <c r="J37" s="12">
        <v>0</v>
      </c>
      <c r="K37" s="12">
        <v>31.14</v>
      </c>
      <c r="L37" s="12">
        <v>75.9</v>
      </c>
      <c r="M37" s="12">
        <f>L37*0.4</f>
        <v>30.360000000000003</v>
      </c>
      <c r="N37" s="12">
        <f>K37+M37</f>
        <v>61.5</v>
      </c>
      <c r="O37" s="12">
        <v>1</v>
      </c>
      <c r="P37" s="10"/>
    </row>
    <row r="38" spans="1:16" ht="33.75" customHeight="1">
      <c r="A38" s="12" t="s">
        <v>139</v>
      </c>
      <c r="B38" s="12" t="s">
        <v>18</v>
      </c>
      <c r="C38" s="13" t="s">
        <v>114</v>
      </c>
      <c r="D38" s="12" t="s">
        <v>115</v>
      </c>
      <c r="E38" s="12" t="s">
        <v>132</v>
      </c>
      <c r="F38" s="12" t="s">
        <v>140</v>
      </c>
      <c r="G38" s="12" t="s">
        <v>141</v>
      </c>
      <c r="H38" s="12">
        <v>47.7</v>
      </c>
      <c r="I38" s="12">
        <v>52.5</v>
      </c>
      <c r="J38" s="12">
        <v>0</v>
      </c>
      <c r="K38" s="12">
        <v>30.54</v>
      </c>
      <c r="L38" s="12">
        <v>83.56</v>
      </c>
      <c r="M38" s="12">
        <f>L38*0.4</f>
        <v>33.424</v>
      </c>
      <c r="N38" s="12">
        <f>K38+M38</f>
        <v>63.964</v>
      </c>
      <c r="O38" s="12">
        <v>1</v>
      </c>
      <c r="P38" s="10"/>
    </row>
    <row r="39" spans="1:16" ht="33.75" customHeight="1">
      <c r="A39" s="12" t="s">
        <v>142</v>
      </c>
      <c r="B39" s="12" t="s">
        <v>18</v>
      </c>
      <c r="C39" s="13" t="s">
        <v>114</v>
      </c>
      <c r="D39" s="12" t="s">
        <v>115</v>
      </c>
      <c r="E39" s="12" t="s">
        <v>143</v>
      </c>
      <c r="F39" s="12" t="s">
        <v>144</v>
      </c>
      <c r="G39" s="12" t="s">
        <v>145</v>
      </c>
      <c r="H39" s="12">
        <v>50.3</v>
      </c>
      <c r="I39" s="12">
        <v>77.5</v>
      </c>
      <c r="J39" s="12">
        <v>0</v>
      </c>
      <c r="K39" s="12">
        <v>41.06</v>
      </c>
      <c r="L39" s="12">
        <v>65.5</v>
      </c>
      <c r="M39" s="12">
        <f>L39*0.4</f>
        <v>26.200000000000003</v>
      </c>
      <c r="N39" s="12">
        <f>K39+M39</f>
        <v>67.26</v>
      </c>
      <c r="O39" s="12">
        <v>1</v>
      </c>
      <c r="P39" s="10"/>
    </row>
    <row r="40" spans="1:16" ht="33.75" customHeight="1">
      <c r="A40" s="12" t="s">
        <v>146</v>
      </c>
      <c r="B40" s="12" t="s">
        <v>18</v>
      </c>
      <c r="C40" s="13" t="s">
        <v>125</v>
      </c>
      <c r="D40" s="12" t="s">
        <v>126</v>
      </c>
      <c r="E40" s="12" t="s">
        <v>132</v>
      </c>
      <c r="F40" s="12" t="s">
        <v>147</v>
      </c>
      <c r="G40" s="12" t="s">
        <v>148</v>
      </c>
      <c r="H40" s="12">
        <v>49.8</v>
      </c>
      <c r="I40" s="12">
        <v>64</v>
      </c>
      <c r="J40" s="12">
        <v>0</v>
      </c>
      <c r="K40" s="12">
        <v>35.56</v>
      </c>
      <c r="L40" s="12">
        <v>81.18</v>
      </c>
      <c r="M40" s="12">
        <f>L40*0.4</f>
        <v>32.472</v>
      </c>
      <c r="N40" s="12">
        <f>K40+M40</f>
        <v>68.03200000000001</v>
      </c>
      <c r="O40" s="12">
        <v>1</v>
      </c>
      <c r="P40" s="10"/>
    </row>
    <row r="41" spans="1:16" ht="33.75" customHeight="1">
      <c r="A41" s="12" t="s">
        <v>149</v>
      </c>
      <c r="B41" s="12" t="s">
        <v>18</v>
      </c>
      <c r="C41" s="13" t="s">
        <v>125</v>
      </c>
      <c r="D41" s="12" t="s">
        <v>126</v>
      </c>
      <c r="E41" s="12" t="s">
        <v>132</v>
      </c>
      <c r="F41" s="12" t="s">
        <v>147</v>
      </c>
      <c r="G41" s="12" t="s">
        <v>150</v>
      </c>
      <c r="H41" s="12">
        <v>47.1</v>
      </c>
      <c r="I41" s="12">
        <v>54.5</v>
      </c>
      <c r="J41" s="12">
        <v>0</v>
      </c>
      <c r="K41" s="12">
        <v>31.22</v>
      </c>
      <c r="L41" s="12">
        <v>73.7</v>
      </c>
      <c r="M41" s="12">
        <f>L41*0.4</f>
        <v>29.480000000000004</v>
      </c>
      <c r="N41" s="12">
        <f>K41+M41</f>
        <v>60.7</v>
      </c>
      <c r="O41" s="12">
        <v>2</v>
      </c>
      <c r="P41" s="10"/>
    </row>
    <row r="42" spans="1:16" ht="33.75" customHeight="1">
      <c r="A42" s="12" t="s">
        <v>151</v>
      </c>
      <c r="B42" s="12" t="s">
        <v>18</v>
      </c>
      <c r="C42" s="13" t="s">
        <v>125</v>
      </c>
      <c r="D42" s="12" t="s">
        <v>126</v>
      </c>
      <c r="E42" s="12" t="s">
        <v>136</v>
      </c>
      <c r="F42" s="12" t="s">
        <v>152</v>
      </c>
      <c r="G42" s="12" t="s">
        <v>153</v>
      </c>
      <c r="H42" s="12">
        <v>46.3</v>
      </c>
      <c r="I42" s="12">
        <v>65.5</v>
      </c>
      <c r="J42" s="12">
        <v>0</v>
      </c>
      <c r="K42" s="12">
        <v>35.46</v>
      </c>
      <c r="L42" s="12">
        <v>74.3</v>
      </c>
      <c r="M42" s="12">
        <f>L42*0.4</f>
        <v>29.72</v>
      </c>
      <c r="N42" s="12">
        <f>K42+M42</f>
        <v>65.18</v>
      </c>
      <c r="O42" s="12">
        <v>2</v>
      </c>
      <c r="P42" s="10"/>
    </row>
    <row r="43" spans="1:249" ht="33.75" customHeight="1">
      <c r="A43" s="12" t="s">
        <v>154</v>
      </c>
      <c r="B43" s="12" t="s">
        <v>18</v>
      </c>
      <c r="C43" s="13" t="s">
        <v>125</v>
      </c>
      <c r="D43" s="12" t="s">
        <v>126</v>
      </c>
      <c r="E43" s="12" t="s">
        <v>136</v>
      </c>
      <c r="F43" s="12" t="s">
        <v>152</v>
      </c>
      <c r="G43" s="12" t="s">
        <v>155</v>
      </c>
      <c r="H43" s="12">
        <v>52.8</v>
      </c>
      <c r="I43" s="12">
        <v>51</v>
      </c>
      <c r="J43" s="12">
        <v>4</v>
      </c>
      <c r="K43" s="12">
        <v>33.36</v>
      </c>
      <c r="L43" s="12">
        <v>72.82</v>
      </c>
      <c r="M43" s="12">
        <f>L43*0.4</f>
        <v>29.128</v>
      </c>
      <c r="N43" s="12">
        <f>K43+M43</f>
        <v>62.488</v>
      </c>
      <c r="O43" s="12">
        <v>3</v>
      </c>
      <c r="P43" s="12"/>
      <c r="IK43"/>
      <c r="IL43"/>
      <c r="IM43"/>
      <c r="IN43"/>
      <c r="IO43"/>
    </row>
    <row r="44" spans="1:16" ht="33.75" customHeight="1">
      <c r="A44" s="12" t="s">
        <v>156</v>
      </c>
      <c r="B44" s="12" t="s">
        <v>18</v>
      </c>
      <c r="C44" s="13" t="s">
        <v>125</v>
      </c>
      <c r="D44" s="12" t="s">
        <v>126</v>
      </c>
      <c r="E44" s="12" t="s">
        <v>157</v>
      </c>
      <c r="F44" s="12" t="s">
        <v>158</v>
      </c>
      <c r="G44" s="12" t="s">
        <v>159</v>
      </c>
      <c r="H44" s="12">
        <v>48.5</v>
      </c>
      <c r="I44" s="12">
        <v>59.5</v>
      </c>
      <c r="J44" s="12">
        <v>0</v>
      </c>
      <c r="K44" s="12">
        <v>33.5</v>
      </c>
      <c r="L44" s="12">
        <v>77.36</v>
      </c>
      <c r="M44" s="12">
        <f>L44*0.4</f>
        <v>30.944000000000003</v>
      </c>
      <c r="N44" s="12">
        <f>K44+M44</f>
        <v>64.444</v>
      </c>
      <c r="O44" s="12">
        <v>1</v>
      </c>
      <c r="P44" s="10"/>
    </row>
    <row r="45" spans="1:16" ht="33.75" customHeight="1">
      <c r="A45" s="12" t="s">
        <v>160</v>
      </c>
      <c r="B45" s="12" t="s">
        <v>18</v>
      </c>
      <c r="C45" s="13" t="s">
        <v>125</v>
      </c>
      <c r="D45" s="12" t="s">
        <v>126</v>
      </c>
      <c r="E45" s="12" t="s">
        <v>157</v>
      </c>
      <c r="F45" s="12" t="s">
        <v>158</v>
      </c>
      <c r="G45" s="12" t="s">
        <v>161</v>
      </c>
      <c r="H45" s="12">
        <v>53.6</v>
      </c>
      <c r="I45" s="12">
        <v>55.5</v>
      </c>
      <c r="J45" s="12">
        <v>0</v>
      </c>
      <c r="K45" s="12">
        <v>32.92</v>
      </c>
      <c r="L45" s="12">
        <v>68.4</v>
      </c>
      <c r="M45" s="12">
        <f>L45*0.4</f>
        <v>27.360000000000003</v>
      </c>
      <c r="N45" s="12">
        <f>K45+M45</f>
        <v>60.28</v>
      </c>
      <c r="O45" s="12">
        <v>2</v>
      </c>
      <c r="P45" s="10"/>
    </row>
    <row r="46" spans="1:16" ht="33.75" customHeight="1">
      <c r="A46" s="12" t="s">
        <v>162</v>
      </c>
      <c r="B46" s="12" t="s">
        <v>27</v>
      </c>
      <c r="C46" s="13" t="s">
        <v>125</v>
      </c>
      <c r="D46" s="12" t="s">
        <v>126</v>
      </c>
      <c r="E46" s="12" t="s">
        <v>157</v>
      </c>
      <c r="F46" s="12" t="s">
        <v>158</v>
      </c>
      <c r="G46" s="12" t="s">
        <v>163</v>
      </c>
      <c r="H46" s="12">
        <v>45.8</v>
      </c>
      <c r="I46" s="12">
        <v>45.5</v>
      </c>
      <c r="J46" s="12">
        <v>0</v>
      </c>
      <c r="K46" s="12">
        <v>27.36</v>
      </c>
      <c r="L46" s="12">
        <v>82.24</v>
      </c>
      <c r="M46" s="12">
        <f>L46*0.4</f>
        <v>32.896</v>
      </c>
      <c r="N46" s="12">
        <f>K46+M46</f>
        <v>60.256</v>
      </c>
      <c r="O46" s="12">
        <v>3</v>
      </c>
      <c r="P46" s="10"/>
    </row>
    <row r="47" spans="1:16" ht="33.75" customHeight="1">
      <c r="A47" s="12" t="s">
        <v>164</v>
      </c>
      <c r="B47" s="12" t="s">
        <v>18</v>
      </c>
      <c r="C47" s="13" t="s">
        <v>125</v>
      </c>
      <c r="D47" s="12" t="s">
        <v>126</v>
      </c>
      <c r="E47" s="12" t="s">
        <v>143</v>
      </c>
      <c r="F47" s="12" t="s">
        <v>165</v>
      </c>
      <c r="G47" s="12" t="s">
        <v>166</v>
      </c>
      <c r="H47" s="12">
        <v>49.5</v>
      </c>
      <c r="I47" s="12">
        <v>62.5</v>
      </c>
      <c r="J47" s="12">
        <v>0</v>
      </c>
      <c r="K47" s="12">
        <v>34.9</v>
      </c>
      <c r="L47" s="12">
        <v>66.78</v>
      </c>
      <c r="M47" s="12">
        <f>L47*0.4</f>
        <v>26.712000000000003</v>
      </c>
      <c r="N47" s="12">
        <f>K47+M47</f>
        <v>61.612</v>
      </c>
      <c r="O47" s="12">
        <v>1</v>
      </c>
      <c r="P47" s="10"/>
    </row>
  </sheetData>
  <sheetProtection/>
  <autoFilter ref="A2:K22"/>
  <mergeCells count="1">
    <mergeCell ref="A1:P1"/>
  </mergeCells>
  <printOptions horizontalCentered="1"/>
  <pageMargins left="0.16" right="0.16" top="0.59" bottom="0.59" header="0.51" footer="0.51"/>
  <pageSetup fitToHeight="3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微软用户</cp:lastModifiedBy>
  <cp:lastPrinted>2015-07-15T08:55:11Z</cp:lastPrinted>
  <dcterms:created xsi:type="dcterms:W3CDTF">2015-05-19T01:13:37Z</dcterms:created>
  <dcterms:modified xsi:type="dcterms:W3CDTF">2016-08-23T09:19:44Z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