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650"/>
  </bookViews>
  <sheets>
    <sheet name="公布" sheetId="1" r:id="rId1"/>
    <sheet name="Sheet2" sheetId="2" r:id="rId2"/>
    <sheet name="Sheet3" sheetId="3" r:id="rId3"/>
  </sheets>
  <definedNames>
    <definedName name="_xlnm._FilterDatabase" localSheetId="0" hidden="1">公布!$A$2:$J$68</definedName>
  </definedNames>
  <calcPr calcId="144525"/>
</workbook>
</file>

<file path=xl/sharedStrings.xml><?xml version="1.0" encoding="utf-8"?>
<sst xmlns="http://schemas.openxmlformats.org/spreadsheetml/2006/main" count="92">
  <si>
    <t>青海高等职业技术学院2016年面向社会公开招聘教师总成绩表(研究生)</t>
  </si>
  <si>
    <t>序号</t>
  </si>
  <si>
    <t xml:space="preserve">姓名 </t>
  </si>
  <si>
    <t xml:space="preserve">报考职位 </t>
  </si>
  <si>
    <t>试讲成绩</t>
  </si>
  <si>
    <t>答辩成绩</t>
  </si>
  <si>
    <t>试讲成绩加权（70%）</t>
  </si>
  <si>
    <t>答辩成绩加权（30%）</t>
  </si>
  <si>
    <t>总成绩</t>
  </si>
  <si>
    <t>名次</t>
  </si>
  <si>
    <t>备注</t>
  </si>
  <si>
    <t>宋虎</t>
  </si>
  <si>
    <t>语文教师5名（汉语言文学）</t>
  </si>
  <si>
    <t>进入体检</t>
  </si>
  <si>
    <t>苑增智</t>
  </si>
  <si>
    <t>韩艳玲</t>
  </si>
  <si>
    <t>拜得兰</t>
  </si>
  <si>
    <t>英语教师4名（英语语言文学）</t>
  </si>
  <si>
    <t>王莉莹</t>
  </si>
  <si>
    <t>才让旺姆</t>
  </si>
  <si>
    <t>哈承嫒</t>
  </si>
  <si>
    <t>赵毅</t>
  </si>
  <si>
    <t>心理学教师3名（心理学）</t>
  </si>
  <si>
    <t>李想想</t>
  </si>
  <si>
    <t>景娟娟</t>
  </si>
  <si>
    <t>张凌云</t>
  </si>
  <si>
    <t>陈嘉娟</t>
  </si>
  <si>
    <t>物流管理专业教师1名（管理科学与工程（物流管理方向））</t>
  </si>
  <si>
    <t>董彩霞</t>
  </si>
  <si>
    <t>物理教师2名（物理学）</t>
  </si>
  <si>
    <t>李芳儿</t>
  </si>
  <si>
    <t>陈立晶</t>
  </si>
  <si>
    <t>红英</t>
  </si>
  <si>
    <t>赵克贤</t>
  </si>
  <si>
    <t>兰生成</t>
  </si>
  <si>
    <t>曹丹</t>
  </si>
  <si>
    <t>思想政治教师5名（马克思主义理论思想政治教育）</t>
  </si>
  <si>
    <t>唐俊颖</t>
  </si>
  <si>
    <t>韩涛</t>
  </si>
  <si>
    <t>常金玉</t>
  </si>
  <si>
    <t>金晓瑞</t>
  </si>
  <si>
    <t>孔坤杰</t>
  </si>
  <si>
    <t>魏顺霞</t>
  </si>
  <si>
    <t>胡皓月</t>
  </si>
  <si>
    <t>马洁琼</t>
  </si>
  <si>
    <t>葛金川</t>
  </si>
  <si>
    <t>王灿</t>
  </si>
  <si>
    <t>脱芸</t>
  </si>
  <si>
    <t>武珊</t>
  </si>
  <si>
    <t>数学教师3名（数学）</t>
  </si>
  <si>
    <t>彭夏环</t>
  </si>
  <si>
    <t>郝晓英</t>
  </si>
  <si>
    <t>吴靓雪</t>
  </si>
  <si>
    <t>社区管理与服务专业教师3名（社会工作、社会学）</t>
  </si>
  <si>
    <t>张瑞</t>
  </si>
  <si>
    <t>王彩君</t>
  </si>
  <si>
    <t>刘欢</t>
  </si>
  <si>
    <t>杨敏</t>
  </si>
  <si>
    <t>商务管理专业教师1名（工商管理）</t>
  </si>
  <si>
    <t>巨丽娟</t>
  </si>
  <si>
    <t>蒋晓婷</t>
  </si>
  <si>
    <t>农产品加工与质量检测专业教师4名（食品科学与工程、园艺学、植物保护、植物病理学）</t>
  </si>
  <si>
    <t>严玉宁</t>
  </si>
  <si>
    <t>郝蓉蓉</t>
  </si>
  <si>
    <t>李健荣</t>
  </si>
  <si>
    <t>周其宇</t>
  </si>
  <si>
    <t>邢蕊</t>
  </si>
  <si>
    <t>坚晋卓</t>
  </si>
  <si>
    <t>吴天珍</t>
  </si>
  <si>
    <t>魏艳丽</t>
  </si>
  <si>
    <t>酿酒技术专业教师1名（食品科学与工程（酿酒方向）、发酵工程）</t>
  </si>
  <si>
    <t>张晓娜</t>
  </si>
  <si>
    <t>机械制造与自动化4名（机械制造及自动化、机械设计与理论、机械电子工程）</t>
  </si>
  <si>
    <t>宗帅</t>
  </si>
  <si>
    <t>李文明</t>
  </si>
  <si>
    <t>樊小波</t>
  </si>
  <si>
    <t>张东东</t>
  </si>
  <si>
    <t>吕帅朋</t>
  </si>
  <si>
    <t>贾岩岩</t>
  </si>
  <si>
    <t>化学教师3名（化学）</t>
  </si>
  <si>
    <t>杨效娟</t>
  </si>
  <si>
    <t>安生梅</t>
  </si>
  <si>
    <t>周春雨</t>
  </si>
  <si>
    <t>李金萍</t>
  </si>
  <si>
    <t>李永君</t>
  </si>
  <si>
    <t>白丽珍</t>
  </si>
  <si>
    <t>白仁青卓玛</t>
  </si>
  <si>
    <t>马国财</t>
  </si>
  <si>
    <t>材料成型与控制技术专业教师1名（材料加工工程）</t>
  </si>
  <si>
    <t>邹艳明</t>
  </si>
  <si>
    <t>安永太</t>
  </si>
  <si>
    <t>李青霞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</si>
</sst>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68"/>
  <sheetViews>
    <sheetView tabSelected="1" topLeftCell="B1" workbookViewId="0">
      <pane ySplit="2" topLeftCell="A3" activePane="bottomLeft" state="frozen"/>
      <selection/>
      <selection pane="bottomLeft" activeCell="F5" sqref="F5"/>
    </sheetView>
  </sheetViews>
  <sheetFormatPr defaultColWidth="9" defaultRowHeight="13.5"/>
  <cols>
    <col min="1" max="1" width="5.375" style="3" customWidth="1"/>
    <col min="2" max="2" width="9.25" style="3" customWidth="1"/>
    <col min="3" max="3" width="84.125" customWidth="1"/>
    <col min="4" max="5" width="9.375" style="4" customWidth="1"/>
    <col min="6" max="6" width="11.75" style="4" customWidth="1"/>
    <col min="7" max="7" width="12.125" style="4" customWidth="1"/>
    <col min="8" max="8" width="9.375" style="4" customWidth="1"/>
    <col min="9" max="9" width="6.875" style="4" customWidth="1"/>
    <col min="10" max="10" width="14.625" style="4" customWidth="1"/>
  </cols>
  <sheetData>
    <row r="1" ht="33.6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40" customHeight="1" spans="1:10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ht="27" customHeight="1" spans="1:10">
      <c r="A3" s="8">
        <v>1</v>
      </c>
      <c r="B3" s="8" t="s">
        <v>11</v>
      </c>
      <c r="C3" s="9" t="s">
        <v>12</v>
      </c>
      <c r="D3" s="8">
        <v>82.4</v>
      </c>
      <c r="E3" s="8">
        <v>77</v>
      </c>
      <c r="F3" s="8">
        <f t="shared" ref="F3:F34" si="0">D3*0.7</f>
        <v>57.68</v>
      </c>
      <c r="G3" s="8">
        <f t="shared" ref="G3:G34" si="1">E3*0.3</f>
        <v>23.1</v>
      </c>
      <c r="H3" s="8">
        <f t="shared" ref="H3:H34" si="2">F3+G3</f>
        <v>80.78</v>
      </c>
      <c r="I3" s="8">
        <v>1</v>
      </c>
      <c r="J3" s="8" t="s">
        <v>13</v>
      </c>
    </row>
    <row r="4" s="1" customFormat="1" ht="27" customHeight="1" spans="1:10">
      <c r="A4" s="8">
        <v>2</v>
      </c>
      <c r="B4" s="8" t="s">
        <v>14</v>
      </c>
      <c r="C4" s="9" t="s">
        <v>12</v>
      </c>
      <c r="D4" s="8">
        <v>78.4</v>
      </c>
      <c r="E4" s="8">
        <v>77.8</v>
      </c>
      <c r="F4" s="8">
        <f t="shared" si="0"/>
        <v>54.88</v>
      </c>
      <c r="G4" s="8">
        <f t="shared" si="1"/>
        <v>23.34</v>
      </c>
      <c r="H4" s="8">
        <f t="shared" si="2"/>
        <v>78.22</v>
      </c>
      <c r="I4" s="8">
        <v>2</v>
      </c>
      <c r="J4" s="8" t="s">
        <v>13</v>
      </c>
    </row>
    <row r="5" s="1" customFormat="1" ht="27" customHeight="1" spans="1:10">
      <c r="A5" s="8">
        <v>3</v>
      </c>
      <c r="B5" s="8" t="s">
        <v>15</v>
      </c>
      <c r="C5" s="9" t="s">
        <v>12</v>
      </c>
      <c r="D5" s="8">
        <v>78.4</v>
      </c>
      <c r="E5" s="8">
        <v>73.2</v>
      </c>
      <c r="F5" s="8">
        <f t="shared" si="0"/>
        <v>54.88</v>
      </c>
      <c r="G5" s="8">
        <f t="shared" si="1"/>
        <v>21.96</v>
      </c>
      <c r="H5" s="8">
        <f t="shared" si="2"/>
        <v>76.84</v>
      </c>
      <c r="I5" s="8">
        <v>3</v>
      </c>
      <c r="J5" s="8" t="s">
        <v>13</v>
      </c>
    </row>
    <row r="6" s="1" customFormat="1" ht="27" customHeight="1" spans="1:10">
      <c r="A6" s="8">
        <v>4</v>
      </c>
      <c r="B6" s="10" t="s">
        <v>16</v>
      </c>
      <c r="C6" s="11" t="s">
        <v>17</v>
      </c>
      <c r="D6" s="8">
        <v>83.6</v>
      </c>
      <c r="E6" s="8">
        <v>77.8</v>
      </c>
      <c r="F6" s="8">
        <f t="shared" si="0"/>
        <v>58.52</v>
      </c>
      <c r="G6" s="8">
        <f t="shared" si="1"/>
        <v>23.34</v>
      </c>
      <c r="H6" s="8">
        <f t="shared" si="2"/>
        <v>81.86</v>
      </c>
      <c r="I6" s="8">
        <v>1</v>
      </c>
      <c r="J6" s="8" t="s">
        <v>13</v>
      </c>
    </row>
    <row r="7" s="1" customFormat="1" ht="27" customHeight="1" spans="1:10">
      <c r="A7" s="8">
        <v>5</v>
      </c>
      <c r="B7" s="10" t="s">
        <v>18</v>
      </c>
      <c r="C7" s="11" t="s">
        <v>17</v>
      </c>
      <c r="D7" s="8">
        <v>83.3</v>
      </c>
      <c r="E7" s="8">
        <v>71.2</v>
      </c>
      <c r="F7" s="8">
        <f t="shared" si="0"/>
        <v>58.31</v>
      </c>
      <c r="G7" s="8">
        <f t="shared" si="1"/>
        <v>21.36</v>
      </c>
      <c r="H7" s="8">
        <f t="shared" si="2"/>
        <v>79.67</v>
      </c>
      <c r="I7" s="8">
        <v>2</v>
      </c>
      <c r="J7" s="8" t="s">
        <v>13</v>
      </c>
    </row>
    <row r="8" s="1" customFormat="1" ht="27" customHeight="1" spans="1:10">
      <c r="A8" s="8">
        <v>6</v>
      </c>
      <c r="B8" s="10" t="s">
        <v>19</v>
      </c>
      <c r="C8" s="11" t="s">
        <v>17</v>
      </c>
      <c r="D8" s="8">
        <v>82.8</v>
      </c>
      <c r="E8" s="8">
        <v>70.6</v>
      </c>
      <c r="F8" s="8">
        <f t="shared" si="0"/>
        <v>57.96</v>
      </c>
      <c r="G8" s="8">
        <f t="shared" si="1"/>
        <v>21.18</v>
      </c>
      <c r="H8" s="8">
        <f t="shared" si="2"/>
        <v>79.14</v>
      </c>
      <c r="I8" s="8">
        <v>3</v>
      </c>
      <c r="J8" s="8" t="s">
        <v>13</v>
      </c>
    </row>
    <row r="9" s="1" customFormat="1" ht="27" customHeight="1" spans="1:10">
      <c r="A9" s="8">
        <v>7</v>
      </c>
      <c r="B9" s="10" t="s">
        <v>20</v>
      </c>
      <c r="C9" s="11" t="s">
        <v>17</v>
      </c>
      <c r="D9" s="8">
        <v>71.8</v>
      </c>
      <c r="E9" s="8">
        <v>68.6</v>
      </c>
      <c r="F9" s="8">
        <f t="shared" si="0"/>
        <v>50.26</v>
      </c>
      <c r="G9" s="8">
        <f t="shared" si="1"/>
        <v>20.58</v>
      </c>
      <c r="H9" s="8">
        <f t="shared" si="2"/>
        <v>70.84</v>
      </c>
      <c r="I9" s="8">
        <v>4</v>
      </c>
      <c r="J9" s="8" t="s">
        <v>13</v>
      </c>
    </row>
    <row r="10" s="1" customFormat="1" ht="27" customHeight="1" spans="1:10">
      <c r="A10" s="8">
        <v>8</v>
      </c>
      <c r="B10" s="10" t="s">
        <v>21</v>
      </c>
      <c r="C10" s="11" t="s">
        <v>22</v>
      </c>
      <c r="D10" s="8">
        <v>84.2</v>
      </c>
      <c r="E10" s="8">
        <v>83.6</v>
      </c>
      <c r="F10" s="8">
        <f t="shared" si="0"/>
        <v>58.94</v>
      </c>
      <c r="G10" s="8">
        <f t="shared" si="1"/>
        <v>25.08</v>
      </c>
      <c r="H10" s="8">
        <f t="shared" si="2"/>
        <v>84.02</v>
      </c>
      <c r="I10" s="8">
        <v>1</v>
      </c>
      <c r="J10" s="8" t="s">
        <v>13</v>
      </c>
    </row>
    <row r="11" s="1" customFormat="1" ht="27" customHeight="1" spans="1:10">
      <c r="A11" s="8">
        <v>9</v>
      </c>
      <c r="B11" s="10" t="s">
        <v>23</v>
      </c>
      <c r="C11" s="11" t="s">
        <v>22</v>
      </c>
      <c r="D11" s="8">
        <v>83</v>
      </c>
      <c r="E11" s="8">
        <v>82</v>
      </c>
      <c r="F11" s="8">
        <f t="shared" si="0"/>
        <v>58.1</v>
      </c>
      <c r="G11" s="8">
        <f t="shared" si="1"/>
        <v>24.6</v>
      </c>
      <c r="H11" s="8">
        <f t="shared" si="2"/>
        <v>82.7</v>
      </c>
      <c r="I11" s="8">
        <v>2</v>
      </c>
      <c r="J11" s="8" t="s">
        <v>13</v>
      </c>
    </row>
    <row r="12" s="1" customFormat="1" ht="27" customHeight="1" spans="1:10">
      <c r="A12" s="8">
        <v>10</v>
      </c>
      <c r="B12" s="10" t="s">
        <v>24</v>
      </c>
      <c r="C12" s="11" t="s">
        <v>22</v>
      </c>
      <c r="D12" s="8">
        <v>79.2</v>
      </c>
      <c r="E12" s="8">
        <v>78.2</v>
      </c>
      <c r="F12" s="8">
        <f t="shared" si="0"/>
        <v>55.44</v>
      </c>
      <c r="G12" s="8">
        <f t="shared" si="1"/>
        <v>23.46</v>
      </c>
      <c r="H12" s="8">
        <f t="shared" si="2"/>
        <v>78.9</v>
      </c>
      <c r="I12" s="8">
        <v>3</v>
      </c>
      <c r="J12" s="8" t="s">
        <v>13</v>
      </c>
    </row>
    <row r="13" s="1" customFormat="1" ht="27" customHeight="1" spans="1:10">
      <c r="A13" s="8">
        <v>11</v>
      </c>
      <c r="B13" s="10" t="s">
        <v>25</v>
      </c>
      <c r="C13" s="11" t="s">
        <v>22</v>
      </c>
      <c r="D13" s="8">
        <v>76</v>
      </c>
      <c r="E13" s="8">
        <v>72.4</v>
      </c>
      <c r="F13" s="8">
        <f t="shared" si="0"/>
        <v>53.2</v>
      </c>
      <c r="G13" s="8">
        <f t="shared" si="1"/>
        <v>21.72</v>
      </c>
      <c r="H13" s="8">
        <f t="shared" si="2"/>
        <v>74.92</v>
      </c>
      <c r="I13" s="8">
        <v>4</v>
      </c>
      <c r="J13" s="8"/>
    </row>
    <row r="14" s="1" customFormat="1" ht="27" customHeight="1" spans="1:10">
      <c r="A14" s="12">
        <v>12</v>
      </c>
      <c r="B14" s="13" t="s">
        <v>26</v>
      </c>
      <c r="C14" s="14" t="s">
        <v>27</v>
      </c>
      <c r="D14" s="13">
        <v>80</v>
      </c>
      <c r="E14" s="13">
        <v>75.8</v>
      </c>
      <c r="F14" s="13">
        <f t="shared" si="0"/>
        <v>56</v>
      </c>
      <c r="G14" s="13">
        <f t="shared" si="1"/>
        <v>22.74</v>
      </c>
      <c r="H14" s="13">
        <f t="shared" si="2"/>
        <v>78.74</v>
      </c>
      <c r="I14" s="13">
        <v>1</v>
      </c>
      <c r="J14" s="8" t="s">
        <v>13</v>
      </c>
    </row>
    <row r="15" s="1" customFormat="1" ht="27" customHeight="1" spans="1:10">
      <c r="A15" s="12">
        <v>13</v>
      </c>
      <c r="B15" s="15" t="s">
        <v>28</v>
      </c>
      <c r="C15" s="16" t="s">
        <v>29</v>
      </c>
      <c r="D15" s="15">
        <v>81.8</v>
      </c>
      <c r="E15" s="15">
        <v>84.4</v>
      </c>
      <c r="F15" s="17">
        <f t="shared" si="0"/>
        <v>57.26</v>
      </c>
      <c r="G15" s="17">
        <f t="shared" si="1"/>
        <v>25.32</v>
      </c>
      <c r="H15" s="17">
        <f t="shared" si="2"/>
        <v>82.58</v>
      </c>
      <c r="I15" s="15">
        <v>1</v>
      </c>
      <c r="J15" s="8" t="s">
        <v>13</v>
      </c>
    </row>
    <row r="16" s="1" customFormat="1" ht="27" customHeight="1" spans="1:10">
      <c r="A16" s="12">
        <v>14</v>
      </c>
      <c r="B16" s="15" t="s">
        <v>30</v>
      </c>
      <c r="C16" s="16" t="s">
        <v>29</v>
      </c>
      <c r="D16" s="15">
        <v>81.2</v>
      </c>
      <c r="E16" s="15">
        <v>85.4</v>
      </c>
      <c r="F16" s="17">
        <f t="shared" si="0"/>
        <v>56.84</v>
      </c>
      <c r="G16" s="17">
        <f t="shared" si="1"/>
        <v>25.62</v>
      </c>
      <c r="H16" s="17">
        <f t="shared" si="2"/>
        <v>82.46</v>
      </c>
      <c r="I16" s="15">
        <v>2</v>
      </c>
      <c r="J16" s="8" t="s">
        <v>13</v>
      </c>
    </row>
    <row r="17" s="1" customFormat="1" ht="27" customHeight="1" spans="1:10">
      <c r="A17" s="12">
        <v>15</v>
      </c>
      <c r="B17" s="15" t="s">
        <v>31</v>
      </c>
      <c r="C17" s="16" t="s">
        <v>29</v>
      </c>
      <c r="D17" s="15">
        <v>78.8</v>
      </c>
      <c r="E17" s="15">
        <v>81.8</v>
      </c>
      <c r="F17" s="17">
        <f t="shared" si="0"/>
        <v>55.16</v>
      </c>
      <c r="G17" s="17">
        <f t="shared" si="1"/>
        <v>24.54</v>
      </c>
      <c r="H17" s="17">
        <f t="shared" si="2"/>
        <v>79.7</v>
      </c>
      <c r="I17" s="15">
        <v>3</v>
      </c>
      <c r="J17" s="15"/>
    </row>
    <row r="18" s="1" customFormat="1" ht="27" customHeight="1" spans="1:10">
      <c r="A18" s="12">
        <v>16</v>
      </c>
      <c r="B18" s="15" t="s">
        <v>32</v>
      </c>
      <c r="C18" s="16" t="s">
        <v>29</v>
      </c>
      <c r="D18" s="15">
        <v>77.8</v>
      </c>
      <c r="E18" s="15">
        <v>79.4</v>
      </c>
      <c r="F18" s="17">
        <f t="shared" si="0"/>
        <v>54.46</v>
      </c>
      <c r="G18" s="17">
        <f t="shared" si="1"/>
        <v>23.82</v>
      </c>
      <c r="H18" s="17">
        <f t="shared" si="2"/>
        <v>78.28</v>
      </c>
      <c r="I18" s="15">
        <v>4</v>
      </c>
      <c r="J18" s="15"/>
    </row>
    <row r="19" s="1" customFormat="1" ht="27" customHeight="1" spans="1:10">
      <c r="A19" s="12">
        <v>17</v>
      </c>
      <c r="B19" s="15" t="s">
        <v>33</v>
      </c>
      <c r="C19" s="16" t="s">
        <v>29</v>
      </c>
      <c r="D19" s="15">
        <v>79.6</v>
      </c>
      <c r="E19" s="15">
        <v>71.4</v>
      </c>
      <c r="F19" s="17">
        <f t="shared" si="0"/>
        <v>55.72</v>
      </c>
      <c r="G19" s="17">
        <f t="shared" si="1"/>
        <v>21.42</v>
      </c>
      <c r="H19" s="17">
        <f t="shared" si="2"/>
        <v>77.14</v>
      </c>
      <c r="I19" s="15">
        <v>5</v>
      </c>
      <c r="J19" s="15"/>
    </row>
    <row r="20" s="1" customFormat="1" ht="27" customHeight="1" spans="1:10">
      <c r="A20" s="12">
        <v>18</v>
      </c>
      <c r="B20" s="15" t="s">
        <v>34</v>
      </c>
      <c r="C20" s="16" t="s">
        <v>29</v>
      </c>
      <c r="D20" s="15">
        <v>73</v>
      </c>
      <c r="E20" s="15">
        <v>68</v>
      </c>
      <c r="F20" s="17">
        <f t="shared" si="0"/>
        <v>51.1</v>
      </c>
      <c r="G20" s="17">
        <f t="shared" si="1"/>
        <v>20.4</v>
      </c>
      <c r="H20" s="17">
        <f t="shared" si="2"/>
        <v>71.5</v>
      </c>
      <c r="I20" s="15">
        <v>6</v>
      </c>
      <c r="J20" s="15"/>
    </row>
    <row r="21" s="1" customFormat="1" ht="27" customHeight="1" spans="1:10">
      <c r="A21" s="12">
        <v>19</v>
      </c>
      <c r="B21" s="15" t="s">
        <v>35</v>
      </c>
      <c r="C21" s="16" t="s">
        <v>36</v>
      </c>
      <c r="D21" s="17">
        <v>84.6</v>
      </c>
      <c r="E21" s="17">
        <v>78</v>
      </c>
      <c r="F21" s="17">
        <f t="shared" si="0"/>
        <v>59.22</v>
      </c>
      <c r="G21" s="17">
        <f t="shared" si="1"/>
        <v>23.4</v>
      </c>
      <c r="H21" s="17">
        <f t="shared" si="2"/>
        <v>82.62</v>
      </c>
      <c r="I21" s="17">
        <v>1</v>
      </c>
      <c r="J21" s="17" t="s">
        <v>13</v>
      </c>
    </row>
    <row r="22" s="1" customFormat="1" ht="27" customHeight="1" spans="1:10">
      <c r="A22" s="12">
        <v>20</v>
      </c>
      <c r="B22" s="15" t="s">
        <v>37</v>
      </c>
      <c r="C22" s="16" t="s">
        <v>36</v>
      </c>
      <c r="D22" s="15">
        <v>83</v>
      </c>
      <c r="E22" s="15">
        <v>79.8</v>
      </c>
      <c r="F22" s="17">
        <f t="shared" si="0"/>
        <v>58.1</v>
      </c>
      <c r="G22" s="17">
        <f t="shared" si="1"/>
        <v>23.94</v>
      </c>
      <c r="H22" s="17">
        <f t="shared" si="2"/>
        <v>82.04</v>
      </c>
      <c r="I22" s="17">
        <v>2</v>
      </c>
      <c r="J22" s="17" t="s">
        <v>13</v>
      </c>
    </row>
    <row r="23" s="1" customFormat="1" ht="27" customHeight="1" spans="1:10">
      <c r="A23" s="12">
        <v>21</v>
      </c>
      <c r="B23" s="15" t="s">
        <v>38</v>
      </c>
      <c r="C23" s="16" t="s">
        <v>36</v>
      </c>
      <c r="D23" s="15">
        <v>82</v>
      </c>
      <c r="E23" s="15">
        <v>78.4</v>
      </c>
      <c r="F23" s="17">
        <f t="shared" si="0"/>
        <v>57.4</v>
      </c>
      <c r="G23" s="17">
        <f t="shared" si="1"/>
        <v>23.52</v>
      </c>
      <c r="H23" s="17">
        <f t="shared" si="2"/>
        <v>80.92</v>
      </c>
      <c r="I23" s="17">
        <v>3</v>
      </c>
      <c r="J23" s="17" t="s">
        <v>13</v>
      </c>
    </row>
    <row r="24" s="1" customFormat="1" ht="27" customHeight="1" spans="1:10">
      <c r="A24" s="12">
        <v>22</v>
      </c>
      <c r="B24" s="15" t="s">
        <v>39</v>
      </c>
      <c r="C24" s="16" t="s">
        <v>36</v>
      </c>
      <c r="D24" s="15">
        <v>81.2</v>
      </c>
      <c r="E24" s="15">
        <v>77.4</v>
      </c>
      <c r="F24" s="17">
        <f t="shared" si="0"/>
        <v>56.84</v>
      </c>
      <c r="G24" s="17">
        <f t="shared" si="1"/>
        <v>23.22</v>
      </c>
      <c r="H24" s="17">
        <f t="shared" si="2"/>
        <v>80.06</v>
      </c>
      <c r="I24" s="17">
        <v>4</v>
      </c>
      <c r="J24" s="17" t="s">
        <v>13</v>
      </c>
    </row>
    <row r="25" s="1" customFormat="1" ht="27" customHeight="1" spans="1:10">
      <c r="A25" s="12">
        <v>23</v>
      </c>
      <c r="B25" s="15" t="s">
        <v>40</v>
      </c>
      <c r="C25" s="16" t="s">
        <v>36</v>
      </c>
      <c r="D25" s="15">
        <v>79</v>
      </c>
      <c r="E25" s="15">
        <v>77</v>
      </c>
      <c r="F25" s="17">
        <f t="shared" si="0"/>
        <v>55.3</v>
      </c>
      <c r="G25" s="17">
        <f t="shared" si="1"/>
        <v>23.1</v>
      </c>
      <c r="H25" s="17">
        <f t="shared" si="2"/>
        <v>78.4</v>
      </c>
      <c r="I25" s="17">
        <v>5</v>
      </c>
      <c r="J25" s="17" t="s">
        <v>13</v>
      </c>
    </row>
    <row r="26" s="1" customFormat="1" ht="27" customHeight="1" spans="1:10">
      <c r="A26" s="12">
        <v>24</v>
      </c>
      <c r="B26" s="15" t="s">
        <v>41</v>
      </c>
      <c r="C26" s="16" t="s">
        <v>36</v>
      </c>
      <c r="D26" s="15">
        <v>78.2</v>
      </c>
      <c r="E26" s="15">
        <v>76.8</v>
      </c>
      <c r="F26" s="17">
        <f t="shared" si="0"/>
        <v>54.74</v>
      </c>
      <c r="G26" s="17">
        <f t="shared" si="1"/>
        <v>23.04</v>
      </c>
      <c r="H26" s="17">
        <f t="shared" si="2"/>
        <v>77.78</v>
      </c>
      <c r="I26" s="17">
        <v>6</v>
      </c>
      <c r="J26" s="15"/>
    </row>
    <row r="27" s="1" customFormat="1" ht="27" customHeight="1" spans="1:10">
      <c r="A27" s="12">
        <v>25</v>
      </c>
      <c r="B27" s="15" t="s">
        <v>42</v>
      </c>
      <c r="C27" s="16" t="s">
        <v>36</v>
      </c>
      <c r="D27" s="15">
        <v>79.4</v>
      </c>
      <c r="E27" s="15">
        <v>73.2</v>
      </c>
      <c r="F27" s="17">
        <f t="shared" si="0"/>
        <v>55.58</v>
      </c>
      <c r="G27" s="17">
        <f t="shared" si="1"/>
        <v>21.96</v>
      </c>
      <c r="H27" s="17">
        <f t="shared" si="2"/>
        <v>77.54</v>
      </c>
      <c r="I27" s="17">
        <v>7</v>
      </c>
      <c r="J27" s="15"/>
    </row>
    <row r="28" s="1" customFormat="1" ht="27" customHeight="1" spans="1:10">
      <c r="A28" s="12">
        <v>26</v>
      </c>
      <c r="B28" s="15" t="s">
        <v>43</v>
      </c>
      <c r="C28" s="16" t="s">
        <v>36</v>
      </c>
      <c r="D28" s="15">
        <v>77.6</v>
      </c>
      <c r="E28" s="15">
        <v>75.8</v>
      </c>
      <c r="F28" s="17">
        <f t="shared" si="0"/>
        <v>54.32</v>
      </c>
      <c r="G28" s="17">
        <f t="shared" si="1"/>
        <v>22.74</v>
      </c>
      <c r="H28" s="17">
        <f t="shared" si="2"/>
        <v>77.06</v>
      </c>
      <c r="I28" s="17">
        <v>8</v>
      </c>
      <c r="J28" s="15"/>
    </row>
    <row r="29" s="1" customFormat="1" ht="27" customHeight="1" spans="1:10">
      <c r="A29" s="12">
        <v>27</v>
      </c>
      <c r="B29" s="15" t="s">
        <v>44</v>
      </c>
      <c r="C29" s="16" t="s">
        <v>36</v>
      </c>
      <c r="D29" s="17">
        <v>78</v>
      </c>
      <c r="E29" s="17">
        <v>74.4</v>
      </c>
      <c r="F29" s="17">
        <f t="shared" si="0"/>
        <v>54.6</v>
      </c>
      <c r="G29" s="17">
        <f t="shared" si="1"/>
        <v>22.32</v>
      </c>
      <c r="H29" s="17">
        <f t="shared" si="2"/>
        <v>76.92</v>
      </c>
      <c r="I29" s="17">
        <v>9</v>
      </c>
      <c r="J29" s="15"/>
    </row>
    <row r="30" s="1" customFormat="1" ht="27" customHeight="1" spans="1:10">
      <c r="A30" s="12">
        <v>28</v>
      </c>
      <c r="B30" s="15" t="s">
        <v>45</v>
      </c>
      <c r="C30" s="16" t="s">
        <v>36</v>
      </c>
      <c r="D30" s="15">
        <v>78.8</v>
      </c>
      <c r="E30" s="15">
        <v>72.4</v>
      </c>
      <c r="F30" s="17">
        <f t="shared" si="0"/>
        <v>55.16</v>
      </c>
      <c r="G30" s="17">
        <f t="shared" si="1"/>
        <v>21.72</v>
      </c>
      <c r="H30" s="17">
        <f t="shared" si="2"/>
        <v>76.88</v>
      </c>
      <c r="I30" s="17">
        <v>10</v>
      </c>
      <c r="J30" s="15"/>
    </row>
    <row r="31" s="1" customFormat="1" ht="27" customHeight="1" spans="1:10">
      <c r="A31" s="12">
        <v>29</v>
      </c>
      <c r="B31" s="15" t="s">
        <v>46</v>
      </c>
      <c r="C31" s="16" t="s">
        <v>36</v>
      </c>
      <c r="D31" s="15">
        <v>77.8</v>
      </c>
      <c r="E31" s="15">
        <v>73.6</v>
      </c>
      <c r="F31" s="17">
        <f t="shared" si="0"/>
        <v>54.46</v>
      </c>
      <c r="G31" s="17">
        <f t="shared" si="1"/>
        <v>22.08</v>
      </c>
      <c r="H31" s="17">
        <f t="shared" si="2"/>
        <v>76.54</v>
      </c>
      <c r="I31" s="17">
        <v>11</v>
      </c>
      <c r="J31" s="15"/>
    </row>
    <row r="32" s="1" customFormat="1" ht="27" customHeight="1" spans="1:10">
      <c r="A32" s="12">
        <v>30</v>
      </c>
      <c r="B32" s="15" t="s">
        <v>47</v>
      </c>
      <c r="C32" s="16" t="s">
        <v>36</v>
      </c>
      <c r="D32" s="15">
        <v>79</v>
      </c>
      <c r="E32" s="15">
        <v>68.8</v>
      </c>
      <c r="F32" s="17">
        <f t="shared" si="0"/>
        <v>55.3</v>
      </c>
      <c r="G32" s="17">
        <f t="shared" si="1"/>
        <v>20.64</v>
      </c>
      <c r="H32" s="17">
        <f t="shared" si="2"/>
        <v>75.94</v>
      </c>
      <c r="I32" s="17">
        <v>12</v>
      </c>
      <c r="J32" s="15"/>
    </row>
    <row r="33" s="1" customFormat="1" ht="27" customHeight="1" spans="1:10">
      <c r="A33" s="12">
        <v>31</v>
      </c>
      <c r="B33" s="15" t="s">
        <v>48</v>
      </c>
      <c r="C33" s="16" t="s">
        <v>49</v>
      </c>
      <c r="D33" s="15">
        <v>86.2</v>
      </c>
      <c r="E33" s="15">
        <v>81</v>
      </c>
      <c r="F33" s="17">
        <f t="shared" si="0"/>
        <v>60.34</v>
      </c>
      <c r="G33" s="17">
        <f t="shared" si="1"/>
        <v>24.3</v>
      </c>
      <c r="H33" s="17">
        <f t="shared" si="2"/>
        <v>84.64</v>
      </c>
      <c r="I33" s="15">
        <v>1</v>
      </c>
      <c r="J33" s="15" t="s">
        <v>13</v>
      </c>
    </row>
    <row r="34" s="1" customFormat="1" ht="27" customHeight="1" spans="1:10">
      <c r="A34" s="12">
        <v>32</v>
      </c>
      <c r="B34" s="15" t="s">
        <v>50</v>
      </c>
      <c r="C34" s="16" t="s">
        <v>49</v>
      </c>
      <c r="D34" s="15">
        <v>79</v>
      </c>
      <c r="E34" s="15">
        <v>80.8</v>
      </c>
      <c r="F34" s="17">
        <f t="shared" si="0"/>
        <v>55.3</v>
      </c>
      <c r="G34" s="17">
        <f t="shared" si="1"/>
        <v>24.24</v>
      </c>
      <c r="H34" s="17">
        <f t="shared" si="2"/>
        <v>79.54</v>
      </c>
      <c r="I34" s="15">
        <v>2</v>
      </c>
      <c r="J34" s="15" t="s">
        <v>13</v>
      </c>
    </row>
    <row r="35" s="1" customFormat="1" ht="27" customHeight="1" spans="1:10">
      <c r="A35" s="12">
        <v>33</v>
      </c>
      <c r="B35" s="15" t="s">
        <v>51</v>
      </c>
      <c r="C35" s="16" t="s">
        <v>49</v>
      </c>
      <c r="D35" s="15">
        <v>79.4</v>
      </c>
      <c r="E35" s="15">
        <v>73.8</v>
      </c>
      <c r="F35" s="17">
        <f t="shared" ref="F35:F68" si="3">D35*0.7</f>
        <v>55.58</v>
      </c>
      <c r="G35" s="17">
        <f t="shared" ref="G35:G68" si="4">E35*0.3</f>
        <v>22.14</v>
      </c>
      <c r="H35" s="17">
        <f t="shared" ref="H35:H66" si="5">F35+G35</f>
        <v>77.72</v>
      </c>
      <c r="I35" s="15">
        <v>3</v>
      </c>
      <c r="J35" s="15" t="s">
        <v>13</v>
      </c>
    </row>
    <row r="36" s="1" customFormat="1" ht="27" customHeight="1" spans="1:10">
      <c r="A36" s="12">
        <v>34</v>
      </c>
      <c r="B36" s="15" t="s">
        <v>52</v>
      </c>
      <c r="C36" s="16" t="s">
        <v>53</v>
      </c>
      <c r="D36" s="17">
        <v>85.4</v>
      </c>
      <c r="E36" s="17">
        <v>83.4</v>
      </c>
      <c r="F36" s="17">
        <f t="shared" si="3"/>
        <v>59.78</v>
      </c>
      <c r="G36" s="17">
        <f t="shared" si="4"/>
        <v>25.02</v>
      </c>
      <c r="H36" s="17">
        <f t="shared" si="5"/>
        <v>84.8</v>
      </c>
      <c r="I36" s="17">
        <v>1</v>
      </c>
      <c r="J36" s="15" t="s">
        <v>13</v>
      </c>
    </row>
    <row r="37" s="1" customFormat="1" ht="27" customHeight="1" spans="1:10">
      <c r="A37" s="12">
        <v>36</v>
      </c>
      <c r="B37" s="15" t="s">
        <v>54</v>
      </c>
      <c r="C37" s="16" t="s">
        <v>53</v>
      </c>
      <c r="D37" s="17">
        <v>79.4</v>
      </c>
      <c r="E37" s="17">
        <v>82.8</v>
      </c>
      <c r="F37" s="17">
        <f t="shared" si="3"/>
        <v>55.58</v>
      </c>
      <c r="G37" s="17">
        <f t="shared" si="4"/>
        <v>24.84</v>
      </c>
      <c r="H37" s="17">
        <f t="shared" si="5"/>
        <v>80.42</v>
      </c>
      <c r="I37" s="17">
        <v>2</v>
      </c>
      <c r="J37" s="15" t="s">
        <v>13</v>
      </c>
    </row>
    <row r="38" s="1" customFormat="1" ht="27" customHeight="1" spans="1:10">
      <c r="A38" s="12">
        <v>35</v>
      </c>
      <c r="B38" s="15" t="s">
        <v>55</v>
      </c>
      <c r="C38" s="16" t="s">
        <v>53</v>
      </c>
      <c r="D38" s="17">
        <v>80.2</v>
      </c>
      <c r="E38" s="17">
        <v>80.2</v>
      </c>
      <c r="F38" s="17">
        <f t="shared" si="3"/>
        <v>56.14</v>
      </c>
      <c r="G38" s="17">
        <f t="shared" si="4"/>
        <v>24.06</v>
      </c>
      <c r="H38" s="17">
        <f t="shared" si="5"/>
        <v>80.2</v>
      </c>
      <c r="I38" s="17">
        <v>3</v>
      </c>
      <c r="J38" s="15" t="s">
        <v>13</v>
      </c>
    </row>
    <row r="39" s="1" customFormat="1" ht="27" customHeight="1" spans="1:10">
      <c r="A39" s="12">
        <v>37</v>
      </c>
      <c r="B39" s="15" t="s">
        <v>56</v>
      </c>
      <c r="C39" s="16" t="s">
        <v>53</v>
      </c>
      <c r="D39" s="17">
        <v>78.2</v>
      </c>
      <c r="E39" s="17">
        <v>79.2</v>
      </c>
      <c r="F39" s="17">
        <f t="shared" si="3"/>
        <v>54.74</v>
      </c>
      <c r="G39" s="17">
        <f t="shared" si="4"/>
        <v>23.76</v>
      </c>
      <c r="H39" s="17">
        <f t="shared" si="5"/>
        <v>78.5</v>
      </c>
      <c r="I39" s="17">
        <v>4</v>
      </c>
      <c r="J39" s="17"/>
    </row>
    <row r="40" s="1" customFormat="1" ht="27" customHeight="1" spans="1:10">
      <c r="A40" s="12">
        <v>38</v>
      </c>
      <c r="B40" s="15" t="s">
        <v>57</v>
      </c>
      <c r="C40" s="16" t="s">
        <v>58</v>
      </c>
      <c r="D40" s="17">
        <v>81</v>
      </c>
      <c r="E40" s="17">
        <v>81.4</v>
      </c>
      <c r="F40" s="17">
        <f t="shared" si="3"/>
        <v>56.7</v>
      </c>
      <c r="G40" s="17">
        <f t="shared" si="4"/>
        <v>24.42</v>
      </c>
      <c r="H40" s="17">
        <f t="shared" si="5"/>
        <v>81.12</v>
      </c>
      <c r="I40" s="17">
        <v>1</v>
      </c>
      <c r="J40" s="15" t="s">
        <v>13</v>
      </c>
    </row>
    <row r="41" s="1" customFormat="1" ht="27" customHeight="1" spans="1:10">
      <c r="A41" s="12">
        <v>39</v>
      </c>
      <c r="B41" s="15" t="s">
        <v>59</v>
      </c>
      <c r="C41" s="16" t="s">
        <v>58</v>
      </c>
      <c r="D41" s="17">
        <v>75</v>
      </c>
      <c r="E41" s="17">
        <v>79.4</v>
      </c>
      <c r="F41" s="17">
        <f t="shared" si="3"/>
        <v>52.5</v>
      </c>
      <c r="G41" s="17">
        <f t="shared" si="4"/>
        <v>23.82</v>
      </c>
      <c r="H41" s="17">
        <f t="shared" si="5"/>
        <v>76.32</v>
      </c>
      <c r="I41" s="17">
        <v>2</v>
      </c>
      <c r="J41" s="17"/>
    </row>
    <row r="42" s="1" customFormat="1" ht="27" customHeight="1" spans="1:10">
      <c r="A42" s="12">
        <v>40</v>
      </c>
      <c r="B42" s="15" t="s">
        <v>60</v>
      </c>
      <c r="C42" s="16" t="s">
        <v>61</v>
      </c>
      <c r="D42" s="17">
        <v>83.6</v>
      </c>
      <c r="E42" s="17">
        <v>73</v>
      </c>
      <c r="F42" s="17">
        <f t="shared" si="3"/>
        <v>58.52</v>
      </c>
      <c r="G42" s="17">
        <f t="shared" si="4"/>
        <v>21.9</v>
      </c>
      <c r="H42" s="17">
        <f t="shared" si="5"/>
        <v>80.42</v>
      </c>
      <c r="I42" s="17">
        <v>1</v>
      </c>
      <c r="J42" s="15" t="s">
        <v>13</v>
      </c>
    </row>
    <row r="43" s="1" customFormat="1" ht="27" customHeight="1" spans="1:10">
      <c r="A43" s="12">
        <v>41</v>
      </c>
      <c r="B43" s="15" t="s">
        <v>62</v>
      </c>
      <c r="C43" s="16" t="s">
        <v>61</v>
      </c>
      <c r="D43" s="17">
        <v>78.6</v>
      </c>
      <c r="E43" s="17">
        <v>80.2</v>
      </c>
      <c r="F43" s="17">
        <f t="shared" si="3"/>
        <v>55.02</v>
      </c>
      <c r="G43" s="17">
        <f t="shared" si="4"/>
        <v>24.06</v>
      </c>
      <c r="H43" s="17">
        <f t="shared" si="5"/>
        <v>79.08</v>
      </c>
      <c r="I43" s="17">
        <v>2</v>
      </c>
      <c r="J43" s="15" t="s">
        <v>13</v>
      </c>
    </row>
    <row r="44" s="1" customFormat="1" ht="27" customHeight="1" spans="1:10">
      <c r="A44" s="12">
        <v>42</v>
      </c>
      <c r="B44" s="15" t="s">
        <v>63</v>
      </c>
      <c r="C44" s="16" t="s">
        <v>61</v>
      </c>
      <c r="D44" s="17">
        <v>78.6</v>
      </c>
      <c r="E44" s="17">
        <v>75</v>
      </c>
      <c r="F44" s="17">
        <f t="shared" si="3"/>
        <v>55.02</v>
      </c>
      <c r="G44" s="17">
        <f t="shared" si="4"/>
        <v>22.5</v>
      </c>
      <c r="H44" s="17">
        <f t="shared" si="5"/>
        <v>77.52</v>
      </c>
      <c r="I44" s="17">
        <v>3</v>
      </c>
      <c r="J44" s="15" t="s">
        <v>13</v>
      </c>
    </row>
    <row r="45" s="1" customFormat="1" ht="27" customHeight="1" spans="1:10">
      <c r="A45" s="12">
        <v>43</v>
      </c>
      <c r="B45" s="15" t="s">
        <v>64</v>
      </c>
      <c r="C45" s="16" t="s">
        <v>61</v>
      </c>
      <c r="D45" s="17">
        <v>77.8</v>
      </c>
      <c r="E45" s="17">
        <v>76.2</v>
      </c>
      <c r="F45" s="17">
        <f t="shared" si="3"/>
        <v>54.46</v>
      </c>
      <c r="G45" s="17">
        <f t="shared" si="4"/>
        <v>22.86</v>
      </c>
      <c r="H45" s="17">
        <f t="shared" si="5"/>
        <v>77.32</v>
      </c>
      <c r="I45" s="17">
        <v>4</v>
      </c>
      <c r="J45" s="15" t="s">
        <v>13</v>
      </c>
    </row>
    <row r="46" s="1" customFormat="1" ht="27" customHeight="1" spans="1:10">
      <c r="A46" s="12">
        <v>44</v>
      </c>
      <c r="B46" s="15" t="s">
        <v>65</v>
      </c>
      <c r="C46" s="16" t="s">
        <v>61</v>
      </c>
      <c r="D46" s="17">
        <v>78.4</v>
      </c>
      <c r="E46" s="17">
        <v>71.6</v>
      </c>
      <c r="F46" s="17">
        <f t="shared" si="3"/>
        <v>54.88</v>
      </c>
      <c r="G46" s="17">
        <f t="shared" si="4"/>
        <v>21.48</v>
      </c>
      <c r="H46" s="17">
        <f t="shared" si="5"/>
        <v>76.36</v>
      </c>
      <c r="I46" s="17">
        <v>5</v>
      </c>
      <c r="J46" s="17"/>
    </row>
    <row r="47" s="1" customFormat="1" ht="27" customHeight="1" spans="1:10">
      <c r="A47" s="12">
        <v>45</v>
      </c>
      <c r="B47" s="15" t="s">
        <v>66</v>
      </c>
      <c r="C47" s="16" t="s">
        <v>61</v>
      </c>
      <c r="D47" s="17">
        <v>73.8</v>
      </c>
      <c r="E47" s="17">
        <v>81</v>
      </c>
      <c r="F47" s="17">
        <f t="shared" si="3"/>
        <v>51.66</v>
      </c>
      <c r="G47" s="17">
        <f t="shared" si="4"/>
        <v>24.3</v>
      </c>
      <c r="H47" s="17">
        <f t="shared" si="5"/>
        <v>75.96</v>
      </c>
      <c r="I47" s="17">
        <v>6</v>
      </c>
      <c r="J47" s="17"/>
    </row>
    <row r="48" s="1" customFormat="1" ht="27" customHeight="1" spans="1:10">
      <c r="A48" s="12">
        <v>46</v>
      </c>
      <c r="B48" s="15" t="s">
        <v>67</v>
      </c>
      <c r="C48" s="16" t="s">
        <v>61</v>
      </c>
      <c r="D48" s="17">
        <v>71.2</v>
      </c>
      <c r="E48" s="17">
        <v>74.2</v>
      </c>
      <c r="F48" s="17">
        <f t="shared" si="3"/>
        <v>49.84</v>
      </c>
      <c r="G48" s="17">
        <f t="shared" si="4"/>
        <v>22.26</v>
      </c>
      <c r="H48" s="17">
        <f t="shared" si="5"/>
        <v>72.1</v>
      </c>
      <c r="I48" s="17">
        <v>7</v>
      </c>
      <c r="J48" s="17"/>
    </row>
    <row r="49" s="1" customFormat="1" ht="27" customHeight="1" spans="1:10">
      <c r="A49" s="12">
        <v>47</v>
      </c>
      <c r="B49" s="15" t="s">
        <v>68</v>
      </c>
      <c r="C49" s="16" t="s">
        <v>61</v>
      </c>
      <c r="D49" s="17">
        <v>66.8</v>
      </c>
      <c r="E49" s="17">
        <v>70</v>
      </c>
      <c r="F49" s="17">
        <f t="shared" si="3"/>
        <v>46.76</v>
      </c>
      <c r="G49" s="17">
        <f t="shared" si="4"/>
        <v>21</v>
      </c>
      <c r="H49" s="17">
        <f t="shared" si="5"/>
        <v>67.76</v>
      </c>
      <c r="I49" s="17">
        <v>8</v>
      </c>
      <c r="J49" s="17"/>
    </row>
    <row r="50" s="2" customFormat="1" ht="27" customHeight="1" spans="1:10">
      <c r="A50" s="12">
        <v>48</v>
      </c>
      <c r="B50" s="13" t="s">
        <v>69</v>
      </c>
      <c r="C50" s="18" t="s">
        <v>70</v>
      </c>
      <c r="D50" s="12">
        <v>79.6</v>
      </c>
      <c r="E50" s="12">
        <v>73.8</v>
      </c>
      <c r="F50" s="12">
        <f t="shared" si="3"/>
        <v>55.72</v>
      </c>
      <c r="G50" s="12">
        <f t="shared" si="4"/>
        <v>22.14</v>
      </c>
      <c r="H50" s="12">
        <f t="shared" si="5"/>
        <v>77.86</v>
      </c>
      <c r="I50" s="12">
        <v>1</v>
      </c>
      <c r="J50" s="12" t="s">
        <v>13</v>
      </c>
    </row>
    <row r="51" ht="27" customHeight="1" spans="1:10">
      <c r="A51" s="12">
        <v>49</v>
      </c>
      <c r="B51" s="17" t="s">
        <v>71</v>
      </c>
      <c r="C51" s="19" t="s">
        <v>72</v>
      </c>
      <c r="D51" s="17">
        <v>85.6</v>
      </c>
      <c r="E51" s="17">
        <v>82.4</v>
      </c>
      <c r="F51" s="17">
        <f t="shared" si="3"/>
        <v>59.92</v>
      </c>
      <c r="G51" s="17">
        <f t="shared" si="4"/>
        <v>24.72</v>
      </c>
      <c r="H51" s="17">
        <f t="shared" si="5"/>
        <v>84.64</v>
      </c>
      <c r="I51" s="17">
        <v>1</v>
      </c>
      <c r="J51" s="12" t="s">
        <v>13</v>
      </c>
    </row>
    <row r="52" ht="27" customHeight="1" spans="1:10">
      <c r="A52" s="12">
        <v>50</v>
      </c>
      <c r="B52" s="15" t="s">
        <v>73</v>
      </c>
      <c r="C52" s="16" t="s">
        <v>72</v>
      </c>
      <c r="D52" s="17">
        <v>83.8</v>
      </c>
      <c r="E52" s="17">
        <v>80</v>
      </c>
      <c r="F52" s="17">
        <f t="shared" si="3"/>
        <v>58.66</v>
      </c>
      <c r="G52" s="17">
        <f t="shared" si="4"/>
        <v>24</v>
      </c>
      <c r="H52" s="17">
        <f t="shared" si="5"/>
        <v>82.66</v>
      </c>
      <c r="I52" s="17">
        <v>2</v>
      </c>
      <c r="J52" s="12" t="s">
        <v>13</v>
      </c>
    </row>
    <row r="53" ht="27" customHeight="1" spans="1:10">
      <c r="A53" s="12">
        <v>51</v>
      </c>
      <c r="B53" s="17" t="s">
        <v>74</v>
      </c>
      <c r="C53" s="19" t="s">
        <v>72</v>
      </c>
      <c r="D53" s="17">
        <v>79.8</v>
      </c>
      <c r="E53" s="17">
        <v>77.6</v>
      </c>
      <c r="F53" s="17">
        <f t="shared" si="3"/>
        <v>55.86</v>
      </c>
      <c r="G53" s="17">
        <f t="shared" si="4"/>
        <v>23.28</v>
      </c>
      <c r="H53" s="17">
        <f t="shared" si="5"/>
        <v>79.14</v>
      </c>
      <c r="I53" s="17">
        <v>3</v>
      </c>
      <c r="J53" s="12" t="s">
        <v>13</v>
      </c>
    </row>
    <row r="54" ht="27" customHeight="1" spans="1:10">
      <c r="A54" s="12">
        <v>52</v>
      </c>
      <c r="B54" s="17" t="s">
        <v>75</v>
      </c>
      <c r="C54" s="19" t="s">
        <v>72</v>
      </c>
      <c r="D54" s="17">
        <v>81.2</v>
      </c>
      <c r="E54" s="17">
        <v>73.8</v>
      </c>
      <c r="F54" s="17">
        <f t="shared" si="3"/>
        <v>56.84</v>
      </c>
      <c r="G54" s="17">
        <f t="shared" si="4"/>
        <v>22.14</v>
      </c>
      <c r="H54" s="17">
        <f t="shared" si="5"/>
        <v>78.98</v>
      </c>
      <c r="I54" s="17">
        <v>4</v>
      </c>
      <c r="J54" s="12" t="s">
        <v>13</v>
      </c>
    </row>
    <row r="55" ht="27" customHeight="1" spans="1:10">
      <c r="A55" s="12">
        <v>53</v>
      </c>
      <c r="B55" s="17" t="s">
        <v>76</v>
      </c>
      <c r="C55" s="19" t="s">
        <v>72</v>
      </c>
      <c r="D55" s="17">
        <v>78.6</v>
      </c>
      <c r="E55" s="17">
        <v>76.2</v>
      </c>
      <c r="F55" s="17">
        <f t="shared" si="3"/>
        <v>55.02</v>
      </c>
      <c r="G55" s="17">
        <f t="shared" si="4"/>
        <v>22.86</v>
      </c>
      <c r="H55" s="17">
        <f t="shared" si="5"/>
        <v>77.88</v>
      </c>
      <c r="I55" s="17">
        <v>5</v>
      </c>
      <c r="J55" s="17"/>
    </row>
    <row r="56" ht="27" customHeight="1" spans="1:10">
      <c r="A56" s="12">
        <v>54</v>
      </c>
      <c r="B56" s="17" t="s">
        <v>77</v>
      </c>
      <c r="C56" s="19" t="s">
        <v>72</v>
      </c>
      <c r="D56" s="17">
        <v>73.4</v>
      </c>
      <c r="E56" s="17">
        <v>77.2</v>
      </c>
      <c r="F56" s="17">
        <f t="shared" si="3"/>
        <v>51.38</v>
      </c>
      <c r="G56" s="17">
        <f t="shared" si="4"/>
        <v>23.16</v>
      </c>
      <c r="H56" s="17">
        <f t="shared" si="5"/>
        <v>74.54</v>
      </c>
      <c r="I56" s="17">
        <v>6</v>
      </c>
      <c r="J56" s="17"/>
    </row>
    <row r="57" ht="27" customHeight="1" spans="1:10">
      <c r="A57" s="12">
        <v>55</v>
      </c>
      <c r="B57" s="15" t="s">
        <v>78</v>
      </c>
      <c r="C57" s="16" t="s">
        <v>79</v>
      </c>
      <c r="D57" s="17">
        <v>82.2</v>
      </c>
      <c r="E57" s="17">
        <v>82</v>
      </c>
      <c r="F57" s="17">
        <f t="shared" si="3"/>
        <v>57.54</v>
      </c>
      <c r="G57" s="17">
        <f t="shared" si="4"/>
        <v>24.6</v>
      </c>
      <c r="H57" s="17">
        <f t="shared" si="5"/>
        <v>82.14</v>
      </c>
      <c r="I57" s="17">
        <v>1</v>
      </c>
      <c r="J57" s="17" t="s">
        <v>13</v>
      </c>
    </row>
    <row r="58" ht="27" customHeight="1" spans="1:10">
      <c r="A58" s="12">
        <v>56</v>
      </c>
      <c r="B58" s="15" t="s">
        <v>80</v>
      </c>
      <c r="C58" s="16" t="s">
        <v>79</v>
      </c>
      <c r="D58" s="17">
        <v>83.4</v>
      </c>
      <c r="E58" s="17">
        <v>77.2</v>
      </c>
      <c r="F58" s="17">
        <f t="shared" si="3"/>
        <v>58.38</v>
      </c>
      <c r="G58" s="17">
        <f t="shared" si="4"/>
        <v>23.16</v>
      </c>
      <c r="H58" s="17">
        <f t="shared" si="5"/>
        <v>81.54</v>
      </c>
      <c r="I58" s="17">
        <v>2</v>
      </c>
      <c r="J58" s="17" t="s">
        <v>13</v>
      </c>
    </row>
    <row r="59" ht="27" customHeight="1" spans="1:10">
      <c r="A59" s="12">
        <v>57</v>
      </c>
      <c r="B59" s="17" t="s">
        <v>81</v>
      </c>
      <c r="C59" s="19" t="s">
        <v>79</v>
      </c>
      <c r="D59" s="17">
        <v>83.8</v>
      </c>
      <c r="E59" s="17">
        <v>74</v>
      </c>
      <c r="F59" s="17">
        <f t="shared" si="3"/>
        <v>58.66</v>
      </c>
      <c r="G59" s="17">
        <f t="shared" si="4"/>
        <v>22.2</v>
      </c>
      <c r="H59" s="17">
        <f t="shared" si="5"/>
        <v>80.86</v>
      </c>
      <c r="I59" s="17">
        <v>3</v>
      </c>
      <c r="J59" s="17" t="s">
        <v>13</v>
      </c>
    </row>
    <row r="60" ht="27" customHeight="1" spans="1:10">
      <c r="A60" s="12">
        <v>58</v>
      </c>
      <c r="B60" s="15" t="s">
        <v>82</v>
      </c>
      <c r="C60" s="16" t="s">
        <v>79</v>
      </c>
      <c r="D60" s="17">
        <v>81.6</v>
      </c>
      <c r="E60" s="17">
        <v>74.6</v>
      </c>
      <c r="F60" s="17">
        <f t="shared" si="3"/>
        <v>57.12</v>
      </c>
      <c r="G60" s="17">
        <f t="shared" si="4"/>
        <v>22.38</v>
      </c>
      <c r="H60" s="17">
        <f t="shared" si="5"/>
        <v>79.5</v>
      </c>
      <c r="I60" s="17">
        <v>4</v>
      </c>
      <c r="J60" s="17"/>
    </row>
    <row r="61" ht="27" customHeight="1" spans="1:10">
      <c r="A61" s="12">
        <v>59</v>
      </c>
      <c r="B61" s="15" t="s">
        <v>83</v>
      </c>
      <c r="C61" s="16" t="s">
        <v>79</v>
      </c>
      <c r="D61" s="17">
        <v>79.8</v>
      </c>
      <c r="E61" s="17">
        <v>75.2</v>
      </c>
      <c r="F61" s="17">
        <f t="shared" si="3"/>
        <v>55.86</v>
      </c>
      <c r="G61" s="17">
        <f t="shared" si="4"/>
        <v>22.56</v>
      </c>
      <c r="H61" s="17">
        <f t="shared" si="5"/>
        <v>78.42</v>
      </c>
      <c r="I61" s="17">
        <v>5</v>
      </c>
      <c r="J61" s="17"/>
    </row>
    <row r="62" ht="27" customHeight="1" spans="1:10">
      <c r="A62" s="12">
        <v>60</v>
      </c>
      <c r="B62" s="15" t="s">
        <v>84</v>
      </c>
      <c r="C62" s="16" t="s">
        <v>79</v>
      </c>
      <c r="D62" s="17">
        <v>78.8</v>
      </c>
      <c r="E62" s="17">
        <v>72.8</v>
      </c>
      <c r="F62" s="17">
        <f t="shared" si="3"/>
        <v>55.16</v>
      </c>
      <c r="G62" s="17">
        <f t="shared" si="4"/>
        <v>21.84</v>
      </c>
      <c r="H62" s="17">
        <f t="shared" si="5"/>
        <v>77</v>
      </c>
      <c r="I62" s="17">
        <v>6</v>
      </c>
      <c r="J62" s="17"/>
    </row>
    <row r="63" ht="27" customHeight="1" spans="1:10">
      <c r="A63" s="12">
        <v>61</v>
      </c>
      <c r="B63" s="17" t="s">
        <v>85</v>
      </c>
      <c r="C63" s="19" t="s">
        <v>79</v>
      </c>
      <c r="D63" s="17">
        <v>73.8</v>
      </c>
      <c r="E63" s="17">
        <v>69.8</v>
      </c>
      <c r="F63" s="17">
        <f t="shared" si="3"/>
        <v>51.66</v>
      </c>
      <c r="G63" s="17">
        <f t="shared" si="4"/>
        <v>20.94</v>
      </c>
      <c r="H63" s="17">
        <f t="shared" si="5"/>
        <v>72.6</v>
      </c>
      <c r="I63" s="17">
        <v>7</v>
      </c>
      <c r="J63" s="17"/>
    </row>
    <row r="64" ht="27" customHeight="1" spans="1:10">
      <c r="A64" s="12">
        <v>62</v>
      </c>
      <c r="B64" s="17" t="s">
        <v>86</v>
      </c>
      <c r="C64" s="19" t="s">
        <v>79</v>
      </c>
      <c r="D64" s="17">
        <v>73.2</v>
      </c>
      <c r="E64" s="17">
        <v>69.2</v>
      </c>
      <c r="F64" s="17">
        <f t="shared" si="3"/>
        <v>51.24</v>
      </c>
      <c r="G64" s="17">
        <f t="shared" si="4"/>
        <v>20.76</v>
      </c>
      <c r="H64" s="17">
        <f t="shared" si="5"/>
        <v>72</v>
      </c>
      <c r="I64" s="17">
        <v>8</v>
      </c>
      <c r="J64" s="17"/>
    </row>
    <row r="65" ht="27" customHeight="1" spans="1:10">
      <c r="A65" s="12">
        <v>63</v>
      </c>
      <c r="B65" s="15" t="s">
        <v>87</v>
      </c>
      <c r="C65" s="16" t="s">
        <v>88</v>
      </c>
      <c r="D65" s="17">
        <v>81</v>
      </c>
      <c r="E65" s="17">
        <v>78.4</v>
      </c>
      <c r="F65" s="17">
        <f t="shared" si="3"/>
        <v>56.7</v>
      </c>
      <c r="G65" s="17">
        <f t="shared" si="4"/>
        <v>23.52</v>
      </c>
      <c r="H65" s="17">
        <f t="shared" si="5"/>
        <v>80.22</v>
      </c>
      <c r="I65" s="17">
        <v>1</v>
      </c>
      <c r="J65" s="17" t="s">
        <v>13</v>
      </c>
    </row>
    <row r="66" ht="27" customHeight="1" spans="1:10">
      <c r="A66" s="12">
        <v>64</v>
      </c>
      <c r="B66" s="15" t="s">
        <v>89</v>
      </c>
      <c r="C66" s="16" t="s">
        <v>88</v>
      </c>
      <c r="D66" s="17">
        <v>80.2</v>
      </c>
      <c r="E66" s="17">
        <v>76.2</v>
      </c>
      <c r="F66" s="17">
        <f t="shared" si="3"/>
        <v>56.14</v>
      </c>
      <c r="G66" s="17">
        <f t="shared" si="4"/>
        <v>22.86</v>
      </c>
      <c r="H66" s="17">
        <f t="shared" si="5"/>
        <v>79</v>
      </c>
      <c r="I66" s="17">
        <v>2</v>
      </c>
      <c r="J66" s="17"/>
    </row>
    <row r="67" ht="27" customHeight="1" spans="1:10">
      <c r="A67" s="12">
        <v>65</v>
      </c>
      <c r="B67" s="15" t="s">
        <v>90</v>
      </c>
      <c r="C67" s="16" t="s">
        <v>88</v>
      </c>
      <c r="D67" s="17">
        <v>76.2</v>
      </c>
      <c r="E67" s="17">
        <v>78.4</v>
      </c>
      <c r="F67" s="17">
        <f t="shared" si="3"/>
        <v>53.34</v>
      </c>
      <c r="G67" s="17">
        <f t="shared" si="4"/>
        <v>23.52</v>
      </c>
      <c r="H67" s="17">
        <f t="shared" ref="H67:H98" si="6">F67+G67</f>
        <v>76.86</v>
      </c>
      <c r="I67" s="17">
        <v>3</v>
      </c>
      <c r="J67" s="17"/>
    </row>
    <row r="68" ht="27" customHeight="1" spans="1:10">
      <c r="A68" s="12">
        <v>66</v>
      </c>
      <c r="B68" s="15" t="s">
        <v>91</v>
      </c>
      <c r="C68" s="16" t="s">
        <v>88</v>
      </c>
      <c r="D68" s="17">
        <v>76</v>
      </c>
      <c r="E68" s="17">
        <v>67.6</v>
      </c>
      <c r="F68" s="17">
        <f t="shared" si="3"/>
        <v>53.2</v>
      </c>
      <c r="G68" s="17">
        <f t="shared" si="4"/>
        <v>20.28</v>
      </c>
      <c r="H68" s="17">
        <f t="shared" si="6"/>
        <v>73.48</v>
      </c>
      <c r="I68" s="17">
        <v>4</v>
      </c>
      <c r="J68" s="17"/>
    </row>
  </sheetData>
  <sortState ref="A3:J68">
    <sortCondition ref="C3:C68" descending="1"/>
    <sortCondition ref="H3:H68" descending="1"/>
  </sortState>
  <mergeCells count="1">
    <mergeCell ref="A1:J1"/>
  </mergeCells>
  <pageMargins left="0.511805555555556" right="0.511805555555556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公布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2016-08-19T07:09:00Z</dcterms:created>
  <cp:lastPrinted>2016-09-08T10:18:00Z</cp:lastPrinted>
  <dcterms:modified xsi:type="dcterms:W3CDTF">2016-09-09T02:20:29Z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