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75" windowHeight="10980" activeTab="0"/>
  </bookViews>
  <sheets>
    <sheet name="公示名单" sheetId="1" r:id="rId1"/>
    <sheet name="Sheet2" sheetId="2" r:id="rId2"/>
    <sheet name="Sheet3" sheetId="3" r:id="rId3"/>
  </sheets>
  <definedNames>
    <definedName name="_xlnm.Print_Titles" localSheetId="0">'公示名单'!$3:$3</definedName>
  </definedNames>
  <calcPr fullCalcOnLoad="1"/>
</workbook>
</file>

<file path=xl/sharedStrings.xml><?xml version="1.0" encoding="utf-8"?>
<sst xmlns="http://schemas.openxmlformats.org/spreadsheetml/2006/main" count="86" uniqueCount="73">
  <si>
    <t>姓名</t>
  </si>
  <si>
    <t>单位名称</t>
  </si>
  <si>
    <t>招聘岗位代码</t>
  </si>
  <si>
    <t>考试类别</t>
  </si>
  <si>
    <t>笔试成绩</t>
  </si>
  <si>
    <t>笔试折合成绩</t>
  </si>
  <si>
    <t>面试成绩</t>
  </si>
  <si>
    <t>面试折合成绩</t>
  </si>
  <si>
    <t>总成绩</t>
  </si>
  <si>
    <t>总排名</t>
  </si>
  <si>
    <t xml:space="preserve"> 2016年乐山市市属事业单位公开考试招聘部分拟聘用人员公示名单</t>
  </si>
  <si>
    <t>综合知识</t>
  </si>
  <si>
    <t>附件</t>
  </si>
  <si>
    <t>教育公共基础</t>
  </si>
  <si>
    <t>延期待检</t>
  </si>
  <si>
    <t>主管部门</t>
  </si>
  <si>
    <t>招聘单位</t>
  </si>
  <si>
    <t>岗位编号</t>
  </si>
  <si>
    <t>招聘名额</t>
  </si>
  <si>
    <t>考生姓名</t>
  </si>
  <si>
    <t>笔试类别</t>
  </si>
  <si>
    <t>笔试成绩</t>
  </si>
  <si>
    <t>笔试折合成绩</t>
  </si>
  <si>
    <t>面试成绩</t>
  </si>
  <si>
    <t>面试折合成绩</t>
  </si>
  <si>
    <t>总成绩</t>
  </si>
  <si>
    <t>总排名</t>
  </si>
  <si>
    <t>体检结果</t>
  </si>
  <si>
    <t>发布时间</t>
  </si>
  <si>
    <t>乐山市质量技术监督局</t>
  </si>
  <si>
    <t>乐山市产品质量监督检验所4</t>
  </si>
  <si>
    <t>李蓓佳</t>
  </si>
  <si>
    <t>延期待检</t>
  </si>
  <si>
    <t>峨眉山风景名胜区管理委员会</t>
  </si>
  <si>
    <t>峨眉山野生动物保护研究所</t>
  </si>
  <si>
    <t>王  爽</t>
  </si>
  <si>
    <t>延期待检</t>
  </si>
  <si>
    <t>乐山市教育局</t>
  </si>
  <si>
    <t>乐山市现代教育技术装备处</t>
  </si>
  <si>
    <t>10030201</t>
  </si>
  <si>
    <t>吴美霖</t>
  </si>
  <si>
    <t>教育公共基础</t>
  </si>
  <si>
    <t>延期待检</t>
  </si>
  <si>
    <t>乐山市教育局</t>
  </si>
  <si>
    <t>乐山市草堂高级中学1</t>
  </si>
  <si>
    <t>10080201</t>
  </si>
  <si>
    <t>文怡</t>
  </si>
  <si>
    <t>2016年乐山市市属事业单位公开考试招聘工作人员延期待检人员名单</t>
  </si>
  <si>
    <t>卫生公共基础（不含中医）</t>
  </si>
  <si>
    <t>罗文军</t>
  </si>
  <si>
    <t>乐山市林业科学研究院(乐山市林业局)</t>
  </si>
  <si>
    <t>王丽</t>
  </si>
  <si>
    <t>陈明</t>
  </si>
  <si>
    <t>峨眉山林业管理所(峨眉山风景名胜区管理委员会)</t>
  </si>
  <si>
    <t>周楚翘</t>
  </si>
  <si>
    <t>朱泓霖</t>
  </si>
  <si>
    <t>峨眉山博物馆(峨眉山风景名胜区管理委员会)</t>
  </si>
  <si>
    <t>谭诗川</t>
  </si>
  <si>
    <t>峨眉山信息管理中心(峨眉山风景名胜区管理委员会)</t>
  </si>
  <si>
    <t>杨欢</t>
  </si>
  <si>
    <t>彭利民</t>
  </si>
  <si>
    <t>峨眉山环境卫生管理所(峨眉山风景名胜区管理委员会)</t>
  </si>
  <si>
    <t>梁森</t>
  </si>
  <si>
    <t>峨眉山武术文化研究中心(峨眉山风景名胜区管理委员会)</t>
  </si>
  <si>
    <t>刘锡乐</t>
  </si>
  <si>
    <t>峨眉山环境保护监测站(峨眉山风景名胜区管理委员会)</t>
  </si>
  <si>
    <t>张舒杰</t>
  </si>
  <si>
    <t>峨眉山黄湾交通检查站(峨眉山风景名胜区管理委员会)</t>
  </si>
  <si>
    <t>范芮廷</t>
  </si>
  <si>
    <t>峨眉山急救中心(峨眉山风景名胜区管理委员会)</t>
  </si>
  <si>
    <t>10590301</t>
  </si>
  <si>
    <t>柴建秋</t>
  </si>
  <si>
    <t>峨眉山野生动物保护研究所(峨眉山风景名胜区管理委员会)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</si>
</sst>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);[Red]\(0.000\)"/>
    <numFmt numFmtId="185" formatCode="0.000_ "/>
    <numFmt numFmtId="186" formatCode="0_);[Red]\(0\)"/>
    <numFmt numFmtId="187" formatCode="0.00_ "/>
  </numFmts>
  <fonts count="10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20"/>
      <name val="黑体"/>
      <family val="0"/>
    </font>
    <font>
      <b/>
      <sz val="12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185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5" fillId="0" borderId="2" xfId="1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184" fontId="5" fillId="0" borderId="1" xfId="16" applyNumberFormat="1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8" fillId="0" borderId="1" xfId="16" applyFont="1" applyFill="1" applyBorder="1" applyAlignment="1">
      <alignment horizontal="center" vertical="center" wrapText="1"/>
      <protection/>
    </xf>
    <xf numFmtId="185" fontId="8" fillId="0" borderId="1" xfId="16" applyNumberFormat="1" applyFont="1" applyFill="1" applyBorder="1" applyAlignment="1">
      <alignment horizontal="center" vertical="center" wrapText="1"/>
      <protection/>
    </xf>
    <xf numFmtId="0" fontId="9" fillId="0" borderId="1" xfId="16" applyFont="1" applyFill="1" applyBorder="1" applyAlignment="1">
      <alignment horizontal="center" vertical="center" wrapText="1"/>
      <protection/>
    </xf>
    <xf numFmtId="185" fontId="9" fillId="0" borderId="1" xfId="16" applyNumberFormat="1" applyFont="1" applyFill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5" fillId="0" borderId="1" xfId="16" applyNumberFormat="1" applyFont="1" applyFill="1" applyBorder="1" applyAlignment="1">
      <alignment horizontal="center" vertical="center" wrapText="1"/>
      <protection/>
    </xf>
    <xf numFmtId="0" fontId="7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85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乐山考试成绩(市本级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N10" sqref="N10"/>
    </sheetView>
  </sheetViews>
  <sheetFormatPr defaultColWidth="9.00390625" defaultRowHeight="36" customHeight="1"/>
  <cols>
    <col min="1" max="1" width="8.75390625" style="0" customWidth="1"/>
    <col min="2" max="2" width="37.875" style="14" customWidth="1"/>
    <col min="3" max="3" width="9.00390625" style="9" customWidth="1"/>
    <col min="5" max="5" width="7.50390625" style="0" customWidth="1"/>
  </cols>
  <sheetData>
    <row r="1" ht="19.5" customHeight="1">
      <c r="A1" t="s">
        <v>12</v>
      </c>
    </row>
    <row r="2" spans="1:10" ht="36" customHeight="1">
      <c r="A2" s="21" t="s">
        <v>10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3" customFormat="1" ht="36" customHeight="1">
      <c r="A3" s="1" t="s">
        <v>0</v>
      </c>
      <c r="B3" s="15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1" t="s">
        <v>9</v>
      </c>
    </row>
    <row r="4" spans="1:10" ht="29.25" customHeight="1">
      <c r="A4" s="10" t="s">
        <v>49</v>
      </c>
      <c r="B4" s="24" t="s">
        <v>50</v>
      </c>
      <c r="C4" s="22">
        <v>10340101</v>
      </c>
      <c r="D4" s="5" t="s">
        <v>11</v>
      </c>
      <c r="E4" s="5">
        <v>74</v>
      </c>
      <c r="F4" s="6">
        <f>E4/2</f>
        <v>37</v>
      </c>
      <c r="G4" s="6">
        <v>74.314</v>
      </c>
      <c r="H4" s="6">
        <f>G4/2</f>
        <v>37.157</v>
      </c>
      <c r="I4" s="6">
        <f>F4+H4</f>
        <v>74.157</v>
      </c>
      <c r="J4" s="5">
        <v>2</v>
      </c>
    </row>
    <row r="5" spans="1:10" ht="29.25" customHeight="1">
      <c r="A5" s="10" t="s">
        <v>51</v>
      </c>
      <c r="B5" s="24"/>
      <c r="C5" s="22"/>
      <c r="D5" s="5" t="s">
        <v>11</v>
      </c>
      <c r="E5" s="5">
        <v>63</v>
      </c>
      <c r="F5" s="6">
        <f>E5/2</f>
        <v>31.5</v>
      </c>
      <c r="G5" s="6">
        <v>80.644</v>
      </c>
      <c r="H5" s="6">
        <f>G5/2</f>
        <v>40.322</v>
      </c>
      <c r="I5" s="6">
        <f>F5+H5</f>
        <v>71.822</v>
      </c>
      <c r="J5" s="5">
        <v>3</v>
      </c>
    </row>
    <row r="6" spans="1:10" ht="29.25" customHeight="1">
      <c r="A6" s="10" t="s">
        <v>52</v>
      </c>
      <c r="B6" s="24" t="s">
        <v>53</v>
      </c>
      <c r="C6" s="25">
        <v>10520101</v>
      </c>
      <c r="D6" s="10" t="s">
        <v>11</v>
      </c>
      <c r="E6" s="10">
        <v>72</v>
      </c>
      <c r="F6" s="6">
        <f aca="true" t="shared" si="0" ref="F6:F15">E6/2</f>
        <v>36</v>
      </c>
      <c r="G6" s="26">
        <v>81.542</v>
      </c>
      <c r="H6" s="6">
        <f aca="true" t="shared" si="1" ref="H6:H15">G6/2</f>
        <v>40.771</v>
      </c>
      <c r="I6" s="6">
        <f aca="true" t="shared" si="2" ref="I6:I15">F6+H6</f>
        <v>76.771</v>
      </c>
      <c r="J6" s="10">
        <v>1</v>
      </c>
    </row>
    <row r="7" spans="1:10" ht="29.25" customHeight="1">
      <c r="A7" s="10" t="s">
        <v>54</v>
      </c>
      <c r="B7" s="24"/>
      <c r="C7" s="24"/>
      <c r="D7" s="10" t="s">
        <v>11</v>
      </c>
      <c r="E7" s="10">
        <v>72</v>
      </c>
      <c r="F7" s="6">
        <f t="shared" si="0"/>
        <v>36</v>
      </c>
      <c r="G7" s="26">
        <v>80.122</v>
      </c>
      <c r="H7" s="6">
        <f t="shared" si="1"/>
        <v>40.061</v>
      </c>
      <c r="I7" s="6">
        <f t="shared" si="2"/>
        <v>76.061</v>
      </c>
      <c r="J7" s="10">
        <v>2</v>
      </c>
    </row>
    <row r="8" spans="1:10" ht="29.25" customHeight="1">
      <c r="A8" s="10" t="s">
        <v>55</v>
      </c>
      <c r="B8" s="10" t="s">
        <v>56</v>
      </c>
      <c r="C8" s="4">
        <v>10530101</v>
      </c>
      <c r="D8" s="5" t="s">
        <v>11</v>
      </c>
      <c r="E8" s="5">
        <v>75</v>
      </c>
      <c r="F8" s="6">
        <f t="shared" si="0"/>
        <v>37.5</v>
      </c>
      <c r="G8" s="6">
        <v>75.02</v>
      </c>
      <c r="H8" s="6">
        <f t="shared" si="1"/>
        <v>37.51</v>
      </c>
      <c r="I8" s="6">
        <f t="shared" si="2"/>
        <v>75.00999999999999</v>
      </c>
      <c r="J8" s="5">
        <v>1</v>
      </c>
    </row>
    <row r="9" spans="1:10" ht="29.25" customHeight="1">
      <c r="A9" s="10" t="s">
        <v>57</v>
      </c>
      <c r="B9" s="27" t="s">
        <v>58</v>
      </c>
      <c r="C9" s="28">
        <v>10540101</v>
      </c>
      <c r="D9" s="10" t="s">
        <v>11</v>
      </c>
      <c r="E9" s="10">
        <v>57</v>
      </c>
      <c r="F9" s="6">
        <f>E9/2</f>
        <v>28.5</v>
      </c>
      <c r="G9" s="26">
        <v>78.948</v>
      </c>
      <c r="H9" s="6">
        <f>G9/2</f>
        <v>39.474</v>
      </c>
      <c r="I9" s="6">
        <f>F9+H9</f>
        <v>67.97399999999999</v>
      </c>
      <c r="J9" s="10">
        <v>3</v>
      </c>
    </row>
    <row r="10" spans="1:10" ht="29.25" customHeight="1">
      <c r="A10" s="10" t="s">
        <v>59</v>
      </c>
      <c r="B10" s="29"/>
      <c r="C10" s="30"/>
      <c r="D10" s="10" t="s">
        <v>11</v>
      </c>
      <c r="E10" s="10">
        <v>58</v>
      </c>
      <c r="F10" s="6">
        <f>E10/2</f>
        <v>29</v>
      </c>
      <c r="G10" s="26">
        <v>77.018</v>
      </c>
      <c r="H10" s="6">
        <f>G10/2</f>
        <v>38.509</v>
      </c>
      <c r="I10" s="6">
        <f>F10+H10</f>
        <v>67.509</v>
      </c>
      <c r="J10" s="10">
        <v>4</v>
      </c>
    </row>
    <row r="11" spans="1:10" ht="29.25" customHeight="1">
      <c r="A11" s="10" t="s">
        <v>60</v>
      </c>
      <c r="B11" s="10" t="s">
        <v>61</v>
      </c>
      <c r="C11" s="4">
        <v>10550101</v>
      </c>
      <c r="D11" s="5" t="s">
        <v>11</v>
      </c>
      <c r="E11" s="5">
        <v>74</v>
      </c>
      <c r="F11" s="6">
        <f t="shared" si="0"/>
        <v>37</v>
      </c>
      <c r="G11" s="6">
        <v>76.888</v>
      </c>
      <c r="H11" s="6">
        <f t="shared" si="1"/>
        <v>38.444</v>
      </c>
      <c r="I11" s="6">
        <f t="shared" si="2"/>
        <v>75.444</v>
      </c>
      <c r="J11" s="5">
        <v>1</v>
      </c>
    </row>
    <row r="12" spans="1:10" ht="29.25" customHeight="1">
      <c r="A12" s="10" t="s">
        <v>62</v>
      </c>
      <c r="B12" s="10" t="s">
        <v>63</v>
      </c>
      <c r="C12" s="4">
        <v>10560101</v>
      </c>
      <c r="D12" s="5" t="s">
        <v>11</v>
      </c>
      <c r="E12" s="5">
        <v>64</v>
      </c>
      <c r="F12" s="6">
        <f t="shared" si="0"/>
        <v>32</v>
      </c>
      <c r="G12" s="6">
        <v>77.458</v>
      </c>
      <c r="H12" s="6">
        <f t="shared" si="1"/>
        <v>38.729</v>
      </c>
      <c r="I12" s="6">
        <f t="shared" si="2"/>
        <v>70.729</v>
      </c>
      <c r="J12" s="5">
        <v>1</v>
      </c>
    </row>
    <row r="13" spans="1:10" ht="29.25" customHeight="1">
      <c r="A13" s="10" t="s">
        <v>64</v>
      </c>
      <c r="B13" s="10" t="s">
        <v>65</v>
      </c>
      <c r="C13" s="4">
        <v>10570101</v>
      </c>
      <c r="D13" s="5" t="s">
        <v>11</v>
      </c>
      <c r="E13" s="5">
        <v>67</v>
      </c>
      <c r="F13" s="6">
        <f t="shared" si="0"/>
        <v>33.5</v>
      </c>
      <c r="G13" s="6">
        <v>79.66</v>
      </c>
      <c r="H13" s="6">
        <f t="shared" si="1"/>
        <v>39.83</v>
      </c>
      <c r="I13" s="6">
        <f t="shared" si="2"/>
        <v>73.33</v>
      </c>
      <c r="J13" s="5">
        <v>1</v>
      </c>
    </row>
    <row r="14" spans="1:10" ht="29.25" customHeight="1">
      <c r="A14" s="10" t="s">
        <v>66</v>
      </c>
      <c r="B14" s="10" t="s">
        <v>67</v>
      </c>
      <c r="C14" s="4">
        <v>10580101</v>
      </c>
      <c r="D14" s="5" t="s">
        <v>11</v>
      </c>
      <c r="E14" s="5">
        <v>68</v>
      </c>
      <c r="F14" s="6">
        <f t="shared" si="0"/>
        <v>34</v>
      </c>
      <c r="G14" s="6">
        <v>80.65</v>
      </c>
      <c r="H14" s="6">
        <f t="shared" si="1"/>
        <v>40.325</v>
      </c>
      <c r="I14" s="6">
        <f t="shared" si="2"/>
        <v>74.325</v>
      </c>
      <c r="J14" s="5">
        <v>1</v>
      </c>
    </row>
    <row r="15" spans="1:10" ht="29.25" customHeight="1">
      <c r="A15" s="10" t="s">
        <v>68</v>
      </c>
      <c r="B15" s="31" t="s">
        <v>69</v>
      </c>
      <c r="C15" s="19" t="s">
        <v>70</v>
      </c>
      <c r="D15" s="19" t="s">
        <v>48</v>
      </c>
      <c r="E15" s="19">
        <v>56</v>
      </c>
      <c r="F15" s="6">
        <f t="shared" si="0"/>
        <v>28</v>
      </c>
      <c r="G15" s="19">
        <v>75.6</v>
      </c>
      <c r="H15" s="6">
        <f t="shared" si="1"/>
        <v>37.8</v>
      </c>
      <c r="I15" s="20">
        <f t="shared" si="2"/>
        <v>65.8</v>
      </c>
      <c r="J15" s="19">
        <v>1</v>
      </c>
    </row>
    <row r="16" spans="1:10" ht="29.25" customHeight="1">
      <c r="A16" s="10" t="s">
        <v>71</v>
      </c>
      <c r="B16" s="10" t="s">
        <v>72</v>
      </c>
      <c r="C16" s="4">
        <v>10600101</v>
      </c>
      <c r="D16" s="5" t="s">
        <v>11</v>
      </c>
      <c r="E16" s="5">
        <v>65</v>
      </c>
      <c r="F16" s="6">
        <f>E16/2</f>
        <v>32.5</v>
      </c>
      <c r="G16" s="6">
        <v>74.274</v>
      </c>
      <c r="H16" s="6">
        <f>G16/2</f>
        <v>37.137</v>
      </c>
      <c r="I16" s="6">
        <f>F16+H16</f>
        <v>69.637</v>
      </c>
      <c r="J16" s="5">
        <v>3</v>
      </c>
    </row>
  </sheetData>
  <mergeCells count="7">
    <mergeCell ref="B9:B10"/>
    <mergeCell ref="C9:C10"/>
    <mergeCell ref="B4:B5"/>
    <mergeCell ref="C4:C5"/>
    <mergeCell ref="B6:B7"/>
    <mergeCell ref="C6:C7"/>
    <mergeCell ref="A2:J2"/>
  </mergeCells>
  <printOptions/>
  <pageMargins left="0.75" right="0.75" top="0.59" bottom="0.6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H4" sqref="H4"/>
    </sheetView>
  </sheetViews>
  <sheetFormatPr defaultColWidth="9.00390625" defaultRowHeight="14.25"/>
  <cols>
    <col min="1" max="1" width="16.125" style="0" customWidth="1"/>
    <col min="2" max="2" width="16.75390625" style="0" customWidth="1"/>
    <col min="4" max="4" width="5.25390625" style="0" customWidth="1"/>
    <col min="5" max="5" width="6.375" style="0" customWidth="1"/>
    <col min="6" max="6" width="7.125" style="0" customWidth="1"/>
    <col min="7" max="7" width="5.625" style="0" customWidth="1"/>
    <col min="8" max="8" width="6.875" style="0" customWidth="1"/>
    <col min="9" max="9" width="7.00390625" style="0" customWidth="1"/>
    <col min="10" max="10" width="7.375" style="0" customWidth="1"/>
    <col min="11" max="11" width="7.75390625" style="0" customWidth="1"/>
    <col min="12" max="12" width="4.00390625" style="0" customWidth="1"/>
  </cols>
  <sheetData>
    <row r="1" spans="1:14" s="7" customFormat="1" ht="38.25" customHeight="1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7" customFormat="1" ht="51" customHeight="1">
      <c r="A2" s="17" t="s">
        <v>15</v>
      </c>
      <c r="B2" s="17" t="s">
        <v>16</v>
      </c>
      <c r="C2" s="17" t="s">
        <v>17</v>
      </c>
      <c r="D2" s="17" t="s">
        <v>18</v>
      </c>
      <c r="E2" s="17" t="s">
        <v>19</v>
      </c>
      <c r="F2" s="17" t="s">
        <v>20</v>
      </c>
      <c r="G2" s="17" t="s">
        <v>21</v>
      </c>
      <c r="H2" s="17" t="s">
        <v>22</v>
      </c>
      <c r="I2" s="18" t="s">
        <v>23</v>
      </c>
      <c r="J2" s="17" t="s">
        <v>24</v>
      </c>
      <c r="K2" s="17" t="s">
        <v>25</v>
      </c>
      <c r="L2" s="17" t="s">
        <v>26</v>
      </c>
      <c r="M2" s="17" t="s">
        <v>27</v>
      </c>
      <c r="N2" s="17" t="s">
        <v>28</v>
      </c>
    </row>
    <row r="3" spans="1:14" ht="24">
      <c r="A3" s="10" t="s">
        <v>29</v>
      </c>
      <c r="B3" s="10" t="s">
        <v>30</v>
      </c>
      <c r="C3" s="5">
        <v>10440104</v>
      </c>
      <c r="D3" s="10">
        <v>1</v>
      </c>
      <c r="E3" s="10" t="s">
        <v>31</v>
      </c>
      <c r="F3" s="5" t="s">
        <v>11</v>
      </c>
      <c r="G3" s="5">
        <v>68</v>
      </c>
      <c r="H3" s="6">
        <f>G3/2</f>
        <v>34</v>
      </c>
      <c r="I3" s="6">
        <v>79.572</v>
      </c>
      <c r="J3" s="6">
        <f>I3/2</f>
        <v>39.786</v>
      </c>
      <c r="K3" s="6">
        <f>H3+J3</f>
        <v>73.786</v>
      </c>
      <c r="L3" s="5">
        <v>1</v>
      </c>
      <c r="M3" s="10" t="s">
        <v>32</v>
      </c>
      <c r="N3" s="10"/>
    </row>
    <row r="4" spans="1:14" ht="59.25" customHeight="1">
      <c r="A4" s="13" t="s">
        <v>33</v>
      </c>
      <c r="B4" s="13" t="s">
        <v>34</v>
      </c>
      <c r="C4" s="8">
        <v>10600101</v>
      </c>
      <c r="D4" s="13">
        <v>2</v>
      </c>
      <c r="E4" s="10" t="s">
        <v>35</v>
      </c>
      <c r="F4" s="5" t="s">
        <v>11</v>
      </c>
      <c r="G4" s="5">
        <v>68</v>
      </c>
      <c r="H4" s="6">
        <f>G4/2</f>
        <v>34</v>
      </c>
      <c r="I4" s="6">
        <v>74.582</v>
      </c>
      <c r="J4" s="6">
        <f>I4/2</f>
        <v>37.291</v>
      </c>
      <c r="K4" s="6">
        <f>H4+J4</f>
        <v>71.291</v>
      </c>
      <c r="L4" s="5">
        <v>2</v>
      </c>
      <c r="M4" s="10" t="s">
        <v>36</v>
      </c>
      <c r="N4" s="10"/>
    </row>
    <row r="5" spans="1:16" s="7" customFormat="1" ht="47.25" customHeight="1">
      <c r="A5" s="11" t="s">
        <v>37</v>
      </c>
      <c r="B5" s="11" t="s">
        <v>38</v>
      </c>
      <c r="C5" s="5" t="s">
        <v>39</v>
      </c>
      <c r="D5" s="10">
        <v>1</v>
      </c>
      <c r="E5" s="10" t="s">
        <v>40</v>
      </c>
      <c r="F5" s="5" t="s">
        <v>41</v>
      </c>
      <c r="G5" s="5">
        <v>69</v>
      </c>
      <c r="H5" s="5">
        <f>G5*0.5</f>
        <v>34.5</v>
      </c>
      <c r="I5" s="5">
        <v>61.6</v>
      </c>
      <c r="J5" s="12">
        <f>I5*0.5</f>
        <v>30.8</v>
      </c>
      <c r="K5" s="12">
        <f>H5+J5</f>
        <v>65.3</v>
      </c>
      <c r="L5" s="5">
        <v>1</v>
      </c>
      <c r="M5" s="10" t="s">
        <v>42</v>
      </c>
      <c r="N5" s="10"/>
      <c r="P5" s="16"/>
    </row>
    <row r="6" spans="1:16" s="7" customFormat="1" ht="39" customHeight="1">
      <c r="A6" s="11" t="s">
        <v>43</v>
      </c>
      <c r="B6" s="11" t="s">
        <v>44</v>
      </c>
      <c r="C6" s="5" t="s">
        <v>45</v>
      </c>
      <c r="D6" s="10">
        <v>1</v>
      </c>
      <c r="E6" s="10" t="s">
        <v>46</v>
      </c>
      <c r="F6" s="5" t="s">
        <v>13</v>
      </c>
      <c r="G6" s="5">
        <v>72</v>
      </c>
      <c r="H6" s="5">
        <f>G6*0.5</f>
        <v>36</v>
      </c>
      <c r="I6" s="5">
        <v>85.2</v>
      </c>
      <c r="J6" s="12">
        <f>I6*0.5</f>
        <v>42.6</v>
      </c>
      <c r="K6" s="12">
        <f>H6+J6</f>
        <v>78.6</v>
      </c>
      <c r="L6" s="5">
        <v>1</v>
      </c>
      <c r="M6" s="10" t="s">
        <v>14</v>
      </c>
      <c r="N6" s="10"/>
      <c r="P6" s="16"/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2016-09-18T08:39:56Z</cp:lastPrinted>
  <dcterms:created xsi:type="dcterms:W3CDTF">2016-08-09T01:49:07Z</dcterms:created>
  <dcterms:modified xsi:type="dcterms:W3CDTF">2016-09-18T08:40:34Z</dcterms:modified>
  <cp:category/>
  <cp:version/>
  <cp:contentType/>
  <cp:contentStatus/>
</cp:coreProperties>
</file>