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'Sheet1'!$A$3:$K$42</definedName>
  </definedNames>
  <calcPr fullCalcOnLoad="1"/>
</workbook>
</file>

<file path=xl/sharedStrings.xml><?xml version="1.0" encoding="utf-8"?>
<sst xmlns="http://schemas.openxmlformats.org/spreadsheetml/2006/main" count="247" uniqueCount="174">
  <si>
    <r>
      <t>附件</t>
    </r>
    <r>
      <rPr>
        <sz val="10"/>
        <rFont val="Arial"/>
        <family val="2"/>
      </rPr>
      <t>2</t>
    </r>
    <r>
      <rPr>
        <sz val="10"/>
        <rFont val="宋体"/>
        <family val="0"/>
      </rPr>
      <t>：</t>
    </r>
  </si>
  <si>
    <t>荣县2016年下半年事业单位公开考试聘用工作人员进入体检人员名单</t>
  </si>
  <si>
    <t>姓名</t>
  </si>
  <si>
    <t>性别</t>
  </si>
  <si>
    <t>考号</t>
  </si>
  <si>
    <t>报考单位</t>
  </si>
  <si>
    <t>报考职位</t>
  </si>
  <si>
    <t>职位编码</t>
  </si>
  <si>
    <t>笔试总成绩</t>
  </si>
  <si>
    <t>面试
成绩</t>
  </si>
  <si>
    <t>面试折合成绩</t>
  </si>
  <si>
    <t>总成绩</t>
  </si>
  <si>
    <t>排名</t>
  </si>
  <si>
    <t>刘永芳</t>
  </si>
  <si>
    <t>女</t>
  </si>
  <si>
    <t>16620102</t>
  </si>
  <si>
    <t>荣县人民医院</t>
  </si>
  <si>
    <t>妇产科医师</t>
  </si>
  <si>
    <t>601012</t>
  </si>
  <si>
    <t>刘月莲</t>
  </si>
  <si>
    <t>16620103</t>
  </si>
  <si>
    <t>药学</t>
  </si>
  <si>
    <t>601022</t>
  </si>
  <si>
    <t>万利江</t>
  </si>
  <si>
    <t>16620108</t>
  </si>
  <si>
    <t>心电图技术</t>
  </si>
  <si>
    <t>601042</t>
  </si>
  <si>
    <t>王东</t>
  </si>
  <si>
    <t>男</t>
  </si>
  <si>
    <t>16620109</t>
  </si>
  <si>
    <t>中药剂</t>
  </si>
  <si>
    <t>601052</t>
  </si>
  <si>
    <t>陈梅</t>
  </si>
  <si>
    <t>16620112</t>
  </si>
  <si>
    <t>荣县妇幼保健院</t>
  </si>
  <si>
    <r>
      <rPr>
        <sz val="10"/>
        <rFont val="宋体"/>
        <family val="0"/>
      </rPr>
      <t>西医临床</t>
    </r>
    <r>
      <rPr>
        <sz val="10"/>
        <rFont val="Arial"/>
        <family val="2"/>
      </rPr>
      <t>b</t>
    </r>
  </si>
  <si>
    <t>602022</t>
  </si>
  <si>
    <t>余泮宏</t>
  </si>
  <si>
    <t>16620111</t>
  </si>
  <si>
    <t>伍国强</t>
  </si>
  <si>
    <t>16620117</t>
  </si>
  <si>
    <t>荣县中医医院</t>
  </si>
  <si>
    <t>西医临床</t>
  </si>
  <si>
    <t>603042</t>
  </si>
  <si>
    <t>李继兵</t>
  </si>
  <si>
    <t>16620118</t>
  </si>
  <si>
    <t>中医临床</t>
  </si>
  <si>
    <t>603052</t>
  </si>
  <si>
    <t>俞佳成</t>
  </si>
  <si>
    <t>16620123</t>
  </si>
  <si>
    <t>荣县东兴镇卫生院</t>
  </si>
  <si>
    <t>放射操作</t>
  </si>
  <si>
    <t>604012</t>
  </si>
  <si>
    <t>程政兰</t>
  </si>
  <si>
    <t>16620203</t>
  </si>
  <si>
    <t>荣县望佳镇卫生院</t>
  </si>
  <si>
    <t>606012</t>
  </si>
  <si>
    <t>欧明</t>
  </si>
  <si>
    <t>16620220</t>
  </si>
  <si>
    <t>荣县留佳中心卫生院</t>
  </si>
  <si>
    <t>608012</t>
  </si>
  <si>
    <t>邹婷</t>
  </si>
  <si>
    <t>16620227</t>
  </si>
  <si>
    <t>荣县保华镇卫生院</t>
  </si>
  <si>
    <t>医学检验</t>
  </si>
  <si>
    <t>610012</t>
  </si>
  <si>
    <t>伍元波</t>
  </si>
  <si>
    <t>16620230</t>
  </si>
  <si>
    <t>荣县于佳乡卫生院</t>
  </si>
  <si>
    <t>612012</t>
  </si>
  <si>
    <t>鲁  婷</t>
  </si>
  <si>
    <t>16630403</t>
  </si>
  <si>
    <t>荣县社会救助福利服务中心</t>
  </si>
  <si>
    <t>心理咨询</t>
  </si>
  <si>
    <t>613033</t>
  </si>
  <si>
    <t>顾  介</t>
  </si>
  <si>
    <t>16630414</t>
  </si>
  <si>
    <t>综合管理</t>
  </si>
  <si>
    <t>613043</t>
  </si>
  <si>
    <t>廖  雨</t>
  </si>
  <si>
    <t>16630418</t>
  </si>
  <si>
    <t>谢  覃</t>
  </si>
  <si>
    <t>16630426</t>
  </si>
  <si>
    <t>荣县殡仪馆</t>
  </si>
  <si>
    <t>殡葬管理</t>
  </si>
  <si>
    <t>614013</t>
  </si>
  <si>
    <t>龚容生</t>
  </si>
  <si>
    <t>16630619</t>
  </si>
  <si>
    <t>尸体火化</t>
  </si>
  <si>
    <t>614023</t>
  </si>
  <si>
    <t>陈勇飞</t>
  </si>
  <si>
    <t>16630704</t>
  </si>
  <si>
    <t>荣县残疾人用品用具服务站</t>
  </si>
  <si>
    <t>康复或计算机</t>
  </si>
  <si>
    <t>615013</t>
  </si>
  <si>
    <t>邹珂玥</t>
  </si>
  <si>
    <t>16630714</t>
  </si>
  <si>
    <t>荣县农产品检测中心</t>
  </si>
  <si>
    <t>检测</t>
  </si>
  <si>
    <t>616013</t>
  </si>
  <si>
    <t>梁洪恺</t>
  </si>
  <si>
    <t>16630730</t>
  </si>
  <si>
    <t>荣县茶叶生产技术推广站</t>
  </si>
  <si>
    <t>农技岗</t>
  </si>
  <si>
    <t>618013</t>
  </si>
  <si>
    <t>丁小英</t>
  </si>
  <si>
    <t>16630810</t>
  </si>
  <si>
    <t>乡镇畜牧兽医站</t>
  </si>
  <si>
    <t>畜牧岗</t>
  </si>
  <si>
    <t>619013</t>
  </si>
  <si>
    <t>黄晨驰</t>
  </si>
  <si>
    <t>16630807</t>
  </si>
  <si>
    <t>陈文亮</t>
  </si>
  <si>
    <t>16630815</t>
  </si>
  <si>
    <t>唐  溢</t>
  </si>
  <si>
    <t>16630811</t>
  </si>
  <si>
    <t>陈杰钏</t>
  </si>
  <si>
    <t>16630918</t>
  </si>
  <si>
    <t>乡镇农业综合服务中心</t>
  </si>
  <si>
    <t>620013</t>
  </si>
  <si>
    <t>王泉先</t>
  </si>
  <si>
    <t>16630920</t>
  </si>
  <si>
    <t>邹丹华</t>
  </si>
  <si>
    <t>16631010</t>
  </si>
  <si>
    <t>荣县双古水务站</t>
  </si>
  <si>
    <t>水利工程</t>
  </si>
  <si>
    <t>621013</t>
  </si>
  <si>
    <t>蔡  荣</t>
  </si>
  <si>
    <t>16631106</t>
  </si>
  <si>
    <t>长山林业工作站</t>
  </si>
  <si>
    <t>行政管理</t>
  </si>
  <si>
    <t>622013</t>
  </si>
  <si>
    <t>杨  净</t>
  </si>
  <si>
    <t>16631230</t>
  </si>
  <si>
    <t>荣县科技服务中心</t>
  </si>
  <si>
    <t>科技物流服务</t>
  </si>
  <si>
    <t>623013</t>
  </si>
  <si>
    <t>田  玲</t>
  </si>
  <si>
    <t>16631317</t>
  </si>
  <si>
    <t>荣县审计信息中心</t>
  </si>
  <si>
    <t>会计或审计</t>
  </si>
  <si>
    <t>624013</t>
  </si>
  <si>
    <t>万晶晶</t>
  </si>
  <si>
    <t>16631315</t>
  </si>
  <si>
    <t>黄文进</t>
  </si>
  <si>
    <t>16631420</t>
  </si>
  <si>
    <t>荣县煤炭生产安全监督站</t>
  </si>
  <si>
    <t>专技岗</t>
  </si>
  <si>
    <t>625013</t>
  </si>
  <si>
    <t>温朦晰</t>
  </si>
  <si>
    <t>16631429</t>
  </si>
  <si>
    <t>荣县民兵训练基地</t>
  </si>
  <si>
    <t>文秘</t>
  </si>
  <si>
    <t>626013</t>
  </si>
  <si>
    <t>黎  明</t>
  </si>
  <si>
    <t>16631521</t>
  </si>
  <si>
    <t>仓库管理</t>
  </si>
  <si>
    <t>626023</t>
  </si>
  <si>
    <t>胡庚伟</t>
  </si>
  <si>
    <t>16631615</t>
  </si>
  <si>
    <t>荣县纪委监察局电教与信息中心</t>
  </si>
  <si>
    <t>法律咨询</t>
  </si>
  <si>
    <t>627013</t>
  </si>
  <si>
    <t>杨长林</t>
  </si>
  <si>
    <t>16631706</t>
  </si>
  <si>
    <t>荣县宣传杂志社</t>
  </si>
  <si>
    <t>采编人员</t>
  </si>
  <si>
    <t>628013</t>
  </si>
  <si>
    <t>杨  泉</t>
  </si>
  <si>
    <t>16631629</t>
  </si>
  <si>
    <t>杨虹香</t>
  </si>
  <si>
    <t>16631806</t>
  </si>
  <si>
    <t>荣县来牟镇社会事业服务中心</t>
  </si>
  <si>
    <t>629013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</si>
</sst>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4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4" borderId="5" applyNumberFormat="0" applyAlignment="0" applyProtection="0"/>
    <xf numFmtId="0" fontId="22" fillId="4" borderId="1" applyNumberFormat="0" applyAlignment="0" applyProtection="0"/>
    <xf numFmtId="0" fontId="6" fillId="9" borderId="6" applyNumberFormat="0" applyAlignment="0" applyProtection="0"/>
    <xf numFmtId="0" fontId="5" fillId="10" borderId="0" applyNumberFormat="0" applyBorder="0" applyAlignment="0" applyProtection="0"/>
    <xf numFmtId="0" fontId="13" fillId="11" borderId="0" applyNumberFormat="0" applyBorder="0" applyAlignment="0" applyProtection="0"/>
    <xf numFmtId="0" fontId="21" fillId="0" borderId="7" applyNumberFormat="0" applyFill="0" applyAlignment="0" applyProtection="0"/>
    <xf numFmtId="0" fontId="16" fillId="0" borderId="8" applyNumberFormat="0" applyFill="0" applyAlignment="0" applyProtection="0"/>
    <xf numFmtId="0" fontId="23" fillId="10" borderId="0" applyNumberFormat="0" applyBorder="0" applyAlignment="0" applyProtection="0"/>
    <xf numFmtId="0" fontId="19" fillId="8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3" fillId="16" borderId="0" applyNumberFormat="0" applyBorder="0" applyAlignment="0" applyProtection="0"/>
    <xf numFmtId="0" fontId="5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5" fillId="8" borderId="0" applyNumberFormat="0" applyBorder="0" applyAlignment="0" applyProtection="0"/>
    <xf numFmtId="0" fontId="13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workbookViewId="0" topLeftCell="A16">
      <selection activeCell="P37" sqref="P37"/>
    </sheetView>
  </sheetViews>
  <sheetFormatPr defaultColWidth="8.00390625" defaultRowHeight="14.25"/>
  <cols>
    <col min="1" max="1" width="7.375" style="4" customWidth="1"/>
    <col min="2" max="2" width="7.375" style="4" hidden="1" customWidth="1"/>
    <col min="3" max="3" width="8.50390625" style="4" customWidth="1"/>
    <col min="4" max="4" width="20.50390625" style="1" customWidth="1"/>
    <col min="5" max="5" width="8.625" style="4" customWidth="1"/>
    <col min="6" max="6" width="7.875" style="4" customWidth="1"/>
    <col min="7" max="10" width="6.50390625" style="4" customWidth="1"/>
    <col min="11" max="11" width="5.875" style="4" customWidth="1"/>
    <col min="12" max="250" width="8.00390625" style="4" customWidth="1"/>
    <col min="251" max="16384" width="8.00390625" style="5" customWidth="1"/>
  </cols>
  <sheetData>
    <row r="1" spans="1:2" ht="15.75" customHeight="1">
      <c r="A1" s="6" t="s">
        <v>0</v>
      </c>
      <c r="B1" s="6"/>
    </row>
    <row r="2" spans="1:11" s="1" customFormat="1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3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s="2" customFormat="1" ht="25.5" customHeight="1">
      <c r="A4" s="9" t="s">
        <v>13</v>
      </c>
      <c r="B4" s="9" t="s">
        <v>14</v>
      </c>
      <c r="C4" s="10" t="s">
        <v>15</v>
      </c>
      <c r="D4" s="9" t="s">
        <v>16</v>
      </c>
      <c r="E4" s="9" t="s">
        <v>17</v>
      </c>
      <c r="F4" s="10" t="s">
        <v>18</v>
      </c>
      <c r="G4" s="10">
        <v>36.82</v>
      </c>
      <c r="H4" s="10">
        <v>80.8</v>
      </c>
      <c r="I4" s="10">
        <f>H4*0.4</f>
        <v>32.32</v>
      </c>
      <c r="J4" s="10">
        <f>G4+I4</f>
        <v>69.14</v>
      </c>
      <c r="K4" s="10">
        <v>1</v>
      </c>
    </row>
    <row r="5" spans="1:11" s="2" customFormat="1" ht="25.5" customHeight="1">
      <c r="A5" s="9" t="s">
        <v>19</v>
      </c>
      <c r="B5" s="9" t="s">
        <v>14</v>
      </c>
      <c r="C5" s="10" t="s">
        <v>20</v>
      </c>
      <c r="D5" s="9" t="s">
        <v>16</v>
      </c>
      <c r="E5" s="9" t="s">
        <v>21</v>
      </c>
      <c r="F5" s="10" t="s">
        <v>22</v>
      </c>
      <c r="G5" s="10">
        <v>34.58</v>
      </c>
      <c r="H5" s="10">
        <v>83.6</v>
      </c>
      <c r="I5" s="10">
        <f>H5*0.4</f>
        <v>33.44</v>
      </c>
      <c r="J5" s="10">
        <f>G5+I5</f>
        <v>68.02</v>
      </c>
      <c r="K5" s="10">
        <v>1</v>
      </c>
    </row>
    <row r="6" spans="1:11" s="2" customFormat="1" ht="25.5" customHeight="1">
      <c r="A6" s="9" t="s">
        <v>23</v>
      </c>
      <c r="B6" s="9" t="s">
        <v>14</v>
      </c>
      <c r="C6" s="10" t="s">
        <v>24</v>
      </c>
      <c r="D6" s="9" t="s">
        <v>16</v>
      </c>
      <c r="E6" s="9" t="s">
        <v>25</v>
      </c>
      <c r="F6" s="10" t="s">
        <v>26</v>
      </c>
      <c r="G6" s="10">
        <v>34.44</v>
      </c>
      <c r="H6" s="10">
        <v>77</v>
      </c>
      <c r="I6" s="10">
        <f>H6*0.4</f>
        <v>30.8</v>
      </c>
      <c r="J6" s="10">
        <f>G6+I6</f>
        <v>65.24</v>
      </c>
      <c r="K6" s="10">
        <v>1</v>
      </c>
    </row>
    <row r="7" spans="1:11" s="2" customFormat="1" ht="25.5" customHeight="1">
      <c r="A7" s="9" t="s">
        <v>27</v>
      </c>
      <c r="B7" s="9" t="s">
        <v>28</v>
      </c>
      <c r="C7" s="10" t="s">
        <v>29</v>
      </c>
      <c r="D7" s="9" t="s">
        <v>16</v>
      </c>
      <c r="E7" s="9" t="s">
        <v>30</v>
      </c>
      <c r="F7" s="10" t="s">
        <v>31</v>
      </c>
      <c r="G7" s="10">
        <v>35.08</v>
      </c>
      <c r="H7" s="10">
        <v>82.4</v>
      </c>
      <c r="I7" s="10">
        <f>H7*0.4</f>
        <v>32.96</v>
      </c>
      <c r="J7" s="10">
        <f>G7+I7</f>
        <v>68.03999999999999</v>
      </c>
      <c r="K7" s="10">
        <v>1</v>
      </c>
    </row>
    <row r="8" spans="1:11" s="2" customFormat="1" ht="25.5" customHeight="1">
      <c r="A8" s="9" t="s">
        <v>32</v>
      </c>
      <c r="B8" s="9" t="s">
        <v>14</v>
      </c>
      <c r="C8" s="10" t="s">
        <v>33</v>
      </c>
      <c r="D8" s="9" t="s">
        <v>34</v>
      </c>
      <c r="E8" s="9" t="s">
        <v>35</v>
      </c>
      <c r="F8" s="10" t="s">
        <v>36</v>
      </c>
      <c r="G8" s="10">
        <v>40.56</v>
      </c>
      <c r="H8" s="10">
        <v>82.6</v>
      </c>
      <c r="I8" s="10">
        <f>H8*0.4</f>
        <v>33.04</v>
      </c>
      <c r="J8" s="10">
        <f>G8+I8</f>
        <v>73.6</v>
      </c>
      <c r="K8" s="10">
        <v>1</v>
      </c>
    </row>
    <row r="9" spans="1:11" s="2" customFormat="1" ht="25.5" customHeight="1">
      <c r="A9" s="9" t="s">
        <v>37</v>
      </c>
      <c r="B9" s="9" t="s">
        <v>14</v>
      </c>
      <c r="C9" s="10" t="s">
        <v>38</v>
      </c>
      <c r="D9" s="9" t="s">
        <v>34</v>
      </c>
      <c r="E9" s="9" t="s">
        <v>35</v>
      </c>
      <c r="F9" s="10" t="s">
        <v>36</v>
      </c>
      <c r="G9" s="10">
        <v>36.88</v>
      </c>
      <c r="H9" s="10">
        <v>75.8</v>
      </c>
      <c r="I9" s="10">
        <f>H9*0.4</f>
        <v>30.32</v>
      </c>
      <c r="J9" s="10">
        <f>G9+I9</f>
        <v>67.2</v>
      </c>
      <c r="K9" s="10">
        <v>2</v>
      </c>
    </row>
    <row r="10" spans="1:11" s="2" customFormat="1" ht="25.5" customHeight="1">
      <c r="A10" s="9" t="s">
        <v>39</v>
      </c>
      <c r="B10" s="9" t="s">
        <v>28</v>
      </c>
      <c r="C10" s="10" t="s">
        <v>40</v>
      </c>
      <c r="D10" s="9" t="s">
        <v>41</v>
      </c>
      <c r="E10" s="9" t="s">
        <v>42</v>
      </c>
      <c r="F10" s="10" t="s">
        <v>43</v>
      </c>
      <c r="G10" s="10">
        <v>39.26</v>
      </c>
      <c r="H10" s="10">
        <v>79.8</v>
      </c>
      <c r="I10" s="10">
        <f>H10*0.4</f>
        <v>31.92</v>
      </c>
      <c r="J10" s="10">
        <f>G10+I10</f>
        <v>71.18</v>
      </c>
      <c r="K10" s="10">
        <v>1</v>
      </c>
    </row>
    <row r="11" spans="1:11" s="2" customFormat="1" ht="25.5" customHeight="1">
      <c r="A11" s="9" t="s">
        <v>44</v>
      </c>
      <c r="B11" s="9" t="s">
        <v>28</v>
      </c>
      <c r="C11" s="10" t="s">
        <v>45</v>
      </c>
      <c r="D11" s="9" t="s">
        <v>41</v>
      </c>
      <c r="E11" s="9" t="s">
        <v>46</v>
      </c>
      <c r="F11" s="10" t="s">
        <v>47</v>
      </c>
      <c r="G11" s="10">
        <v>38.7</v>
      </c>
      <c r="H11" s="10">
        <v>87.2</v>
      </c>
      <c r="I11" s="10">
        <f>H11*0.4</f>
        <v>34.88</v>
      </c>
      <c r="J11" s="10">
        <f>G11+I11</f>
        <v>73.58000000000001</v>
      </c>
      <c r="K11" s="10">
        <v>1</v>
      </c>
    </row>
    <row r="12" spans="1:11" s="2" customFormat="1" ht="25.5" customHeight="1">
      <c r="A12" s="9" t="s">
        <v>48</v>
      </c>
      <c r="B12" s="9" t="s">
        <v>28</v>
      </c>
      <c r="C12" s="10" t="s">
        <v>49</v>
      </c>
      <c r="D12" s="9" t="s">
        <v>50</v>
      </c>
      <c r="E12" s="9" t="s">
        <v>51</v>
      </c>
      <c r="F12" s="10" t="s">
        <v>52</v>
      </c>
      <c r="G12" s="10">
        <v>25.98</v>
      </c>
      <c r="H12" s="10">
        <v>76.4</v>
      </c>
      <c r="I12" s="10">
        <f>H12*0.4</f>
        <v>30.560000000000002</v>
      </c>
      <c r="J12" s="10">
        <f>G12+I12</f>
        <v>56.540000000000006</v>
      </c>
      <c r="K12" s="10">
        <v>1</v>
      </c>
    </row>
    <row r="13" spans="1:11" s="2" customFormat="1" ht="25.5" customHeight="1">
      <c r="A13" s="9" t="s">
        <v>53</v>
      </c>
      <c r="B13" s="9" t="s">
        <v>14</v>
      </c>
      <c r="C13" s="10" t="s">
        <v>54</v>
      </c>
      <c r="D13" s="9" t="s">
        <v>55</v>
      </c>
      <c r="E13" s="9" t="s">
        <v>51</v>
      </c>
      <c r="F13" s="10" t="s">
        <v>56</v>
      </c>
      <c r="G13" s="10">
        <v>27.36</v>
      </c>
      <c r="H13" s="10">
        <v>78.2</v>
      </c>
      <c r="I13" s="10">
        <f>H13*0.4</f>
        <v>31.28</v>
      </c>
      <c r="J13" s="10">
        <f>G13+I13</f>
        <v>58.64</v>
      </c>
      <c r="K13" s="10">
        <v>1</v>
      </c>
    </row>
    <row r="14" spans="1:11" s="2" customFormat="1" ht="25.5" customHeight="1">
      <c r="A14" s="9" t="s">
        <v>57</v>
      </c>
      <c r="B14" s="9" t="s">
        <v>14</v>
      </c>
      <c r="C14" s="10" t="s">
        <v>58</v>
      </c>
      <c r="D14" s="9" t="s">
        <v>59</v>
      </c>
      <c r="E14" s="9" t="s">
        <v>51</v>
      </c>
      <c r="F14" s="10" t="s">
        <v>60</v>
      </c>
      <c r="G14" s="10">
        <v>25.46</v>
      </c>
      <c r="H14" s="10">
        <v>72.4</v>
      </c>
      <c r="I14" s="10">
        <f>H14*0.4</f>
        <v>28.960000000000004</v>
      </c>
      <c r="J14" s="10">
        <f>G14+I14</f>
        <v>54.42</v>
      </c>
      <c r="K14" s="10">
        <v>1</v>
      </c>
    </row>
    <row r="15" spans="1:11" s="2" customFormat="1" ht="25.5" customHeight="1">
      <c r="A15" s="9" t="s">
        <v>61</v>
      </c>
      <c r="B15" s="9" t="s">
        <v>14</v>
      </c>
      <c r="C15" s="10" t="s">
        <v>62</v>
      </c>
      <c r="D15" s="9" t="s">
        <v>63</v>
      </c>
      <c r="E15" s="9" t="s">
        <v>64</v>
      </c>
      <c r="F15" s="10" t="s">
        <v>65</v>
      </c>
      <c r="G15" s="10">
        <v>34.04</v>
      </c>
      <c r="H15" s="10">
        <v>78.6</v>
      </c>
      <c r="I15" s="10">
        <f>H15*0.4</f>
        <v>31.439999999999998</v>
      </c>
      <c r="J15" s="10">
        <f>G15+I15</f>
        <v>65.47999999999999</v>
      </c>
      <c r="K15" s="10">
        <v>1</v>
      </c>
    </row>
    <row r="16" spans="1:11" s="2" customFormat="1" ht="25.5" customHeight="1">
      <c r="A16" s="9" t="s">
        <v>66</v>
      </c>
      <c r="B16" s="9" t="s">
        <v>28</v>
      </c>
      <c r="C16" s="10" t="s">
        <v>67</v>
      </c>
      <c r="D16" s="9" t="s">
        <v>68</v>
      </c>
      <c r="E16" s="9" t="s">
        <v>64</v>
      </c>
      <c r="F16" s="10" t="s">
        <v>69</v>
      </c>
      <c r="G16" s="10">
        <v>21.34</v>
      </c>
      <c r="H16" s="10">
        <v>73.4</v>
      </c>
      <c r="I16" s="10">
        <f>H16*0.4</f>
        <v>29.360000000000003</v>
      </c>
      <c r="J16" s="10">
        <f>G16+I16</f>
        <v>50.7</v>
      </c>
      <c r="K16" s="10">
        <v>1</v>
      </c>
    </row>
    <row r="17" spans="1:11" s="2" customFormat="1" ht="25.5" customHeight="1">
      <c r="A17" s="9" t="s">
        <v>70</v>
      </c>
      <c r="B17" s="9" t="s">
        <v>14</v>
      </c>
      <c r="C17" s="11" t="s">
        <v>71</v>
      </c>
      <c r="D17" s="12" t="s">
        <v>72</v>
      </c>
      <c r="E17" s="12" t="s">
        <v>73</v>
      </c>
      <c r="F17" s="10" t="s">
        <v>74</v>
      </c>
      <c r="G17" s="10">
        <v>41.1</v>
      </c>
      <c r="H17" s="10">
        <v>80.5</v>
      </c>
      <c r="I17" s="10">
        <f>H17*0.4</f>
        <v>32.2</v>
      </c>
      <c r="J17" s="10">
        <f>G17+I17</f>
        <v>73.30000000000001</v>
      </c>
      <c r="K17" s="10">
        <v>1</v>
      </c>
    </row>
    <row r="18" spans="1:11" s="2" customFormat="1" ht="25.5" customHeight="1">
      <c r="A18" s="9" t="s">
        <v>75</v>
      </c>
      <c r="B18" s="9" t="s">
        <v>28</v>
      </c>
      <c r="C18" s="11" t="s">
        <v>76</v>
      </c>
      <c r="D18" s="12" t="s">
        <v>72</v>
      </c>
      <c r="E18" s="12" t="s">
        <v>77</v>
      </c>
      <c r="F18" s="10" t="s">
        <v>78</v>
      </c>
      <c r="G18" s="10">
        <v>46.26</v>
      </c>
      <c r="H18" s="10">
        <v>82.7</v>
      </c>
      <c r="I18" s="10">
        <f>H18*0.4</f>
        <v>33.080000000000005</v>
      </c>
      <c r="J18" s="10">
        <f>G18+I18</f>
        <v>79.34</v>
      </c>
      <c r="K18" s="10">
        <v>1</v>
      </c>
    </row>
    <row r="19" spans="1:11" s="2" customFormat="1" ht="25.5" customHeight="1">
      <c r="A19" s="9" t="s">
        <v>79</v>
      </c>
      <c r="B19" s="9" t="s">
        <v>14</v>
      </c>
      <c r="C19" s="11" t="s">
        <v>80</v>
      </c>
      <c r="D19" s="12" t="s">
        <v>72</v>
      </c>
      <c r="E19" s="12" t="s">
        <v>77</v>
      </c>
      <c r="F19" s="10" t="s">
        <v>78</v>
      </c>
      <c r="G19" s="10">
        <v>41.12</v>
      </c>
      <c r="H19" s="10">
        <v>86.6</v>
      </c>
      <c r="I19" s="10">
        <f>H19*0.4</f>
        <v>34.64</v>
      </c>
      <c r="J19" s="10">
        <f>G19+I19</f>
        <v>75.75999999999999</v>
      </c>
      <c r="K19" s="10">
        <v>2</v>
      </c>
    </row>
    <row r="20" spans="1:11" s="2" customFormat="1" ht="25.5" customHeight="1">
      <c r="A20" s="9" t="s">
        <v>81</v>
      </c>
      <c r="B20" s="9" t="s">
        <v>14</v>
      </c>
      <c r="C20" s="11" t="s">
        <v>82</v>
      </c>
      <c r="D20" s="12" t="s">
        <v>83</v>
      </c>
      <c r="E20" s="12" t="s">
        <v>84</v>
      </c>
      <c r="F20" s="10" t="s">
        <v>85</v>
      </c>
      <c r="G20" s="10">
        <v>37.56</v>
      </c>
      <c r="H20" s="10">
        <v>75.1</v>
      </c>
      <c r="I20" s="10">
        <f>H20*0.4</f>
        <v>30.04</v>
      </c>
      <c r="J20" s="10">
        <f>G20+I20</f>
        <v>67.6</v>
      </c>
      <c r="K20" s="10">
        <v>1</v>
      </c>
    </row>
    <row r="21" spans="1:11" s="2" customFormat="1" ht="25.5" customHeight="1">
      <c r="A21" s="9" t="s">
        <v>86</v>
      </c>
      <c r="B21" s="9" t="s">
        <v>28</v>
      </c>
      <c r="C21" s="11" t="s">
        <v>87</v>
      </c>
      <c r="D21" s="12" t="s">
        <v>83</v>
      </c>
      <c r="E21" s="12" t="s">
        <v>88</v>
      </c>
      <c r="F21" s="10" t="s">
        <v>89</v>
      </c>
      <c r="G21" s="10">
        <v>43.76</v>
      </c>
      <c r="H21" s="10">
        <v>84.14</v>
      </c>
      <c r="I21" s="10">
        <f>H21*0.4</f>
        <v>33.656</v>
      </c>
      <c r="J21" s="13">
        <f>G21+I21</f>
        <v>77.416</v>
      </c>
      <c r="K21" s="10">
        <v>1</v>
      </c>
    </row>
    <row r="22" spans="1:11" s="2" customFormat="1" ht="25.5" customHeight="1">
      <c r="A22" s="9" t="s">
        <v>90</v>
      </c>
      <c r="B22" s="9" t="s">
        <v>28</v>
      </c>
      <c r="C22" s="11" t="s">
        <v>91</v>
      </c>
      <c r="D22" s="12" t="s">
        <v>92</v>
      </c>
      <c r="E22" s="12" t="s">
        <v>93</v>
      </c>
      <c r="F22" s="10" t="s">
        <v>94</v>
      </c>
      <c r="G22" s="10">
        <v>41.94</v>
      </c>
      <c r="H22" s="10">
        <v>83.4</v>
      </c>
      <c r="I22" s="10">
        <f>H22*0.4</f>
        <v>33.36000000000001</v>
      </c>
      <c r="J22" s="10">
        <f>G22+I22</f>
        <v>75.30000000000001</v>
      </c>
      <c r="K22" s="10">
        <v>1</v>
      </c>
    </row>
    <row r="23" spans="1:11" s="3" customFormat="1" ht="25.5" customHeight="1">
      <c r="A23" s="9" t="s">
        <v>95</v>
      </c>
      <c r="B23" s="9" t="s">
        <v>14</v>
      </c>
      <c r="C23" s="11" t="s">
        <v>96</v>
      </c>
      <c r="D23" s="12" t="s">
        <v>97</v>
      </c>
      <c r="E23" s="12" t="s">
        <v>98</v>
      </c>
      <c r="F23" s="10" t="s">
        <v>99</v>
      </c>
      <c r="G23" s="10">
        <v>46.52</v>
      </c>
      <c r="H23" s="10">
        <v>80.14</v>
      </c>
      <c r="I23" s="10">
        <f>H23*0.4</f>
        <v>32.056000000000004</v>
      </c>
      <c r="J23" s="13">
        <f>G23+I23</f>
        <v>78.57600000000001</v>
      </c>
      <c r="K23" s="10">
        <v>1</v>
      </c>
    </row>
    <row r="24" spans="1:11" s="3" customFormat="1" ht="25.5" customHeight="1">
      <c r="A24" s="9" t="s">
        <v>100</v>
      </c>
      <c r="B24" s="9" t="s">
        <v>28</v>
      </c>
      <c r="C24" s="11" t="s">
        <v>101</v>
      </c>
      <c r="D24" s="12" t="s">
        <v>102</v>
      </c>
      <c r="E24" s="12" t="s">
        <v>103</v>
      </c>
      <c r="F24" s="10" t="s">
        <v>104</v>
      </c>
      <c r="G24" s="10">
        <v>45.1</v>
      </c>
      <c r="H24" s="10">
        <v>78.22</v>
      </c>
      <c r="I24" s="10">
        <f>H24*0.4</f>
        <v>31.288</v>
      </c>
      <c r="J24" s="13">
        <f>G24+I24</f>
        <v>76.388</v>
      </c>
      <c r="K24" s="10">
        <v>1</v>
      </c>
    </row>
    <row r="25" spans="1:11" s="3" customFormat="1" ht="25.5" customHeight="1">
      <c r="A25" s="9" t="s">
        <v>105</v>
      </c>
      <c r="B25" s="9" t="s">
        <v>14</v>
      </c>
      <c r="C25" s="11" t="s">
        <v>106</v>
      </c>
      <c r="D25" s="12" t="s">
        <v>107</v>
      </c>
      <c r="E25" s="12" t="s">
        <v>108</v>
      </c>
      <c r="F25" s="10" t="s">
        <v>109</v>
      </c>
      <c r="G25" s="10">
        <v>46.34</v>
      </c>
      <c r="H25" s="10">
        <v>79</v>
      </c>
      <c r="I25" s="10">
        <f>H25*0.4</f>
        <v>31.6</v>
      </c>
      <c r="J25" s="10">
        <f>G25+I25</f>
        <v>77.94</v>
      </c>
      <c r="K25" s="10">
        <v>1</v>
      </c>
    </row>
    <row r="26" spans="1:11" s="3" customFormat="1" ht="25.5" customHeight="1">
      <c r="A26" s="9" t="s">
        <v>110</v>
      </c>
      <c r="B26" s="9" t="s">
        <v>28</v>
      </c>
      <c r="C26" s="11" t="s">
        <v>111</v>
      </c>
      <c r="D26" s="12" t="s">
        <v>107</v>
      </c>
      <c r="E26" s="12" t="s">
        <v>108</v>
      </c>
      <c r="F26" s="10" t="s">
        <v>109</v>
      </c>
      <c r="G26" s="10">
        <v>44.08</v>
      </c>
      <c r="H26" s="10">
        <v>76.2</v>
      </c>
      <c r="I26" s="10">
        <f>H26*0.4</f>
        <v>30.480000000000004</v>
      </c>
      <c r="J26" s="10">
        <f>G26+I26</f>
        <v>74.56</v>
      </c>
      <c r="K26" s="10">
        <v>2</v>
      </c>
    </row>
    <row r="27" spans="1:11" s="3" customFormat="1" ht="25.5" customHeight="1">
      <c r="A27" s="9" t="s">
        <v>112</v>
      </c>
      <c r="B27" s="9" t="s">
        <v>28</v>
      </c>
      <c r="C27" s="11" t="s">
        <v>113</v>
      </c>
      <c r="D27" s="12" t="s">
        <v>107</v>
      </c>
      <c r="E27" s="12" t="s">
        <v>108</v>
      </c>
      <c r="F27" s="10" t="s">
        <v>109</v>
      </c>
      <c r="G27" s="10">
        <v>39.44</v>
      </c>
      <c r="H27" s="10">
        <v>86.1</v>
      </c>
      <c r="I27" s="10">
        <f>H27*0.4</f>
        <v>34.44</v>
      </c>
      <c r="J27" s="10">
        <f>G27+I27</f>
        <v>73.88</v>
      </c>
      <c r="K27" s="10">
        <v>3</v>
      </c>
    </row>
    <row r="28" spans="1:11" s="3" customFormat="1" ht="25.5" customHeight="1">
      <c r="A28" s="9" t="s">
        <v>114</v>
      </c>
      <c r="B28" s="9" t="s">
        <v>28</v>
      </c>
      <c r="C28" s="11" t="s">
        <v>115</v>
      </c>
      <c r="D28" s="12" t="s">
        <v>107</v>
      </c>
      <c r="E28" s="12" t="s">
        <v>108</v>
      </c>
      <c r="F28" s="10" t="s">
        <v>109</v>
      </c>
      <c r="G28" s="10">
        <v>43.18</v>
      </c>
      <c r="H28" s="10">
        <v>76.6</v>
      </c>
      <c r="I28" s="10">
        <f>H28*0.4</f>
        <v>30.64</v>
      </c>
      <c r="J28" s="10">
        <f>G28+I28</f>
        <v>73.82</v>
      </c>
      <c r="K28" s="10">
        <v>4</v>
      </c>
    </row>
    <row r="29" spans="1:11" s="3" customFormat="1" ht="25.5" customHeight="1">
      <c r="A29" s="9" t="s">
        <v>116</v>
      </c>
      <c r="B29" s="9" t="s">
        <v>28</v>
      </c>
      <c r="C29" s="11" t="s">
        <v>117</v>
      </c>
      <c r="D29" s="12" t="s">
        <v>118</v>
      </c>
      <c r="E29" s="12" t="s">
        <v>103</v>
      </c>
      <c r="F29" s="10" t="s">
        <v>119</v>
      </c>
      <c r="G29" s="10">
        <v>42.88</v>
      </c>
      <c r="H29" s="10">
        <v>83.5</v>
      </c>
      <c r="I29" s="10">
        <f>H29*0.4</f>
        <v>33.4</v>
      </c>
      <c r="J29" s="10">
        <f>G29+I29</f>
        <v>76.28</v>
      </c>
      <c r="K29" s="10">
        <v>1</v>
      </c>
    </row>
    <row r="30" spans="1:11" s="3" customFormat="1" ht="25.5" customHeight="1">
      <c r="A30" s="9" t="s">
        <v>120</v>
      </c>
      <c r="B30" s="9" t="s">
        <v>14</v>
      </c>
      <c r="C30" s="11" t="s">
        <v>121</v>
      </c>
      <c r="D30" s="12" t="s">
        <v>118</v>
      </c>
      <c r="E30" s="12" t="s">
        <v>103</v>
      </c>
      <c r="F30" s="10" t="s">
        <v>119</v>
      </c>
      <c r="G30" s="10">
        <v>42.1</v>
      </c>
      <c r="H30" s="10">
        <v>81.7</v>
      </c>
      <c r="I30" s="10">
        <f>H30*0.4</f>
        <v>32.68</v>
      </c>
      <c r="J30" s="10">
        <f>G30+I30</f>
        <v>74.78</v>
      </c>
      <c r="K30" s="10">
        <v>2</v>
      </c>
    </row>
    <row r="31" spans="1:11" s="3" customFormat="1" ht="25.5" customHeight="1">
      <c r="A31" s="9" t="s">
        <v>122</v>
      </c>
      <c r="B31" s="9" t="s">
        <v>14</v>
      </c>
      <c r="C31" s="11" t="s">
        <v>123</v>
      </c>
      <c r="D31" s="12" t="s">
        <v>124</v>
      </c>
      <c r="E31" s="12" t="s">
        <v>125</v>
      </c>
      <c r="F31" s="10" t="s">
        <v>126</v>
      </c>
      <c r="G31" s="10">
        <v>45.1</v>
      </c>
      <c r="H31" s="10">
        <v>81.04</v>
      </c>
      <c r="I31" s="10">
        <f>H31*0.4</f>
        <v>32.416000000000004</v>
      </c>
      <c r="J31" s="13">
        <f>G31+I31</f>
        <v>77.516</v>
      </c>
      <c r="K31" s="10">
        <v>1</v>
      </c>
    </row>
    <row r="32" spans="1:11" s="3" customFormat="1" ht="25.5" customHeight="1">
      <c r="A32" s="9" t="s">
        <v>127</v>
      </c>
      <c r="B32" s="9" t="s">
        <v>28</v>
      </c>
      <c r="C32" s="11" t="s">
        <v>128</v>
      </c>
      <c r="D32" s="12" t="s">
        <v>129</v>
      </c>
      <c r="E32" s="12" t="s">
        <v>130</v>
      </c>
      <c r="F32" s="10" t="s">
        <v>131</v>
      </c>
      <c r="G32" s="10">
        <v>43.5</v>
      </c>
      <c r="H32" s="10">
        <v>79.26</v>
      </c>
      <c r="I32" s="10">
        <f>H32*0.4</f>
        <v>31.704000000000004</v>
      </c>
      <c r="J32" s="13">
        <f>G32+I32</f>
        <v>75.20400000000001</v>
      </c>
      <c r="K32" s="10">
        <v>1</v>
      </c>
    </row>
    <row r="33" spans="1:11" s="3" customFormat="1" ht="25.5" customHeight="1">
      <c r="A33" s="9" t="s">
        <v>132</v>
      </c>
      <c r="B33" s="9" t="s">
        <v>28</v>
      </c>
      <c r="C33" s="11" t="s">
        <v>133</v>
      </c>
      <c r="D33" s="12" t="s">
        <v>134</v>
      </c>
      <c r="E33" s="12" t="s">
        <v>135</v>
      </c>
      <c r="F33" s="10" t="s">
        <v>136</v>
      </c>
      <c r="G33" s="10">
        <v>47.42</v>
      </c>
      <c r="H33" s="10">
        <v>80.58</v>
      </c>
      <c r="I33" s="10">
        <f>H33*0.4</f>
        <v>32.232</v>
      </c>
      <c r="J33" s="13">
        <f>G33+I33</f>
        <v>79.652</v>
      </c>
      <c r="K33" s="10">
        <v>1</v>
      </c>
    </row>
    <row r="34" spans="1:11" s="3" customFormat="1" ht="25.5" customHeight="1">
      <c r="A34" s="9" t="s">
        <v>137</v>
      </c>
      <c r="B34" s="9" t="s">
        <v>14</v>
      </c>
      <c r="C34" s="11" t="s">
        <v>138</v>
      </c>
      <c r="D34" s="12" t="s">
        <v>139</v>
      </c>
      <c r="E34" s="12" t="s">
        <v>140</v>
      </c>
      <c r="F34" s="10" t="s">
        <v>141</v>
      </c>
      <c r="G34" s="10">
        <v>46.92</v>
      </c>
      <c r="H34" s="10">
        <v>81.7</v>
      </c>
      <c r="I34" s="10">
        <f>H34*0.4</f>
        <v>32.68</v>
      </c>
      <c r="J34" s="10">
        <f>G34+I34</f>
        <v>79.6</v>
      </c>
      <c r="K34" s="10">
        <v>1</v>
      </c>
    </row>
    <row r="35" spans="1:11" s="3" customFormat="1" ht="25.5" customHeight="1">
      <c r="A35" s="9" t="s">
        <v>142</v>
      </c>
      <c r="B35" s="9" t="s">
        <v>14</v>
      </c>
      <c r="C35" s="11" t="s">
        <v>143</v>
      </c>
      <c r="D35" s="12" t="s">
        <v>139</v>
      </c>
      <c r="E35" s="12" t="s">
        <v>140</v>
      </c>
      <c r="F35" s="10" t="s">
        <v>141</v>
      </c>
      <c r="G35" s="10">
        <v>45.32</v>
      </c>
      <c r="H35" s="10">
        <v>84.7</v>
      </c>
      <c r="I35" s="10">
        <f>H35*0.4</f>
        <v>33.88</v>
      </c>
      <c r="J35" s="10">
        <f>G35+I35</f>
        <v>79.2</v>
      </c>
      <c r="K35" s="10">
        <v>2</v>
      </c>
    </row>
    <row r="36" spans="1:11" s="3" customFormat="1" ht="25.5" customHeight="1">
      <c r="A36" s="9" t="s">
        <v>144</v>
      </c>
      <c r="B36" s="9" t="s">
        <v>28</v>
      </c>
      <c r="C36" s="11" t="s">
        <v>145</v>
      </c>
      <c r="D36" s="12" t="s">
        <v>146</v>
      </c>
      <c r="E36" s="12" t="s">
        <v>147</v>
      </c>
      <c r="F36" s="10" t="s">
        <v>148</v>
      </c>
      <c r="G36" s="10">
        <v>46.78</v>
      </c>
      <c r="H36" s="10">
        <v>84.62</v>
      </c>
      <c r="I36" s="10">
        <f>H36*0.4</f>
        <v>33.848000000000006</v>
      </c>
      <c r="J36" s="13">
        <f>G36+I36</f>
        <v>80.62800000000001</v>
      </c>
      <c r="K36" s="10">
        <v>1</v>
      </c>
    </row>
    <row r="37" spans="1:11" s="3" customFormat="1" ht="25.5" customHeight="1">
      <c r="A37" s="9" t="s">
        <v>149</v>
      </c>
      <c r="B37" s="9" t="s">
        <v>14</v>
      </c>
      <c r="C37" s="11" t="s">
        <v>150</v>
      </c>
      <c r="D37" s="12" t="s">
        <v>151</v>
      </c>
      <c r="E37" s="12" t="s">
        <v>152</v>
      </c>
      <c r="F37" s="10" t="s">
        <v>153</v>
      </c>
      <c r="G37" s="10">
        <v>42.94</v>
      </c>
      <c r="H37" s="10">
        <v>82.94</v>
      </c>
      <c r="I37" s="10">
        <f>H37*0.4</f>
        <v>33.176</v>
      </c>
      <c r="J37" s="13">
        <f>G37+I37</f>
        <v>76.116</v>
      </c>
      <c r="K37" s="10">
        <v>1</v>
      </c>
    </row>
    <row r="38" spans="1:11" s="3" customFormat="1" ht="25.5" customHeight="1">
      <c r="A38" s="9" t="s">
        <v>154</v>
      </c>
      <c r="B38" s="9" t="s">
        <v>28</v>
      </c>
      <c r="C38" s="11" t="s">
        <v>155</v>
      </c>
      <c r="D38" s="12" t="s">
        <v>151</v>
      </c>
      <c r="E38" s="12" t="s">
        <v>156</v>
      </c>
      <c r="F38" s="10" t="s">
        <v>157</v>
      </c>
      <c r="G38" s="10">
        <v>45.1</v>
      </c>
      <c r="H38" s="10">
        <v>77.5</v>
      </c>
      <c r="I38" s="10">
        <f>H38*0.4</f>
        <v>31</v>
      </c>
      <c r="J38" s="10">
        <f>G38+I38</f>
        <v>76.1</v>
      </c>
      <c r="K38" s="10">
        <v>1</v>
      </c>
    </row>
    <row r="39" spans="1:11" s="3" customFormat="1" ht="25.5" customHeight="1">
      <c r="A39" s="9" t="s">
        <v>158</v>
      </c>
      <c r="B39" s="9" t="s">
        <v>28</v>
      </c>
      <c r="C39" s="11" t="s">
        <v>159</v>
      </c>
      <c r="D39" s="12" t="s">
        <v>160</v>
      </c>
      <c r="E39" s="12" t="s">
        <v>161</v>
      </c>
      <c r="F39" s="10" t="s">
        <v>162</v>
      </c>
      <c r="G39" s="10">
        <v>44.64</v>
      </c>
      <c r="H39" s="10">
        <v>71.6</v>
      </c>
      <c r="I39" s="10">
        <f>H39*0.4</f>
        <v>28.64</v>
      </c>
      <c r="J39" s="10">
        <f>G39+I39</f>
        <v>73.28</v>
      </c>
      <c r="K39" s="10">
        <v>1</v>
      </c>
    </row>
    <row r="40" spans="1:11" s="3" customFormat="1" ht="25.5" customHeight="1">
      <c r="A40" s="9" t="s">
        <v>163</v>
      </c>
      <c r="B40" s="9" t="s">
        <v>28</v>
      </c>
      <c r="C40" s="11" t="s">
        <v>164</v>
      </c>
      <c r="D40" s="12" t="s">
        <v>165</v>
      </c>
      <c r="E40" s="12" t="s">
        <v>166</v>
      </c>
      <c r="F40" s="10" t="s">
        <v>167</v>
      </c>
      <c r="G40" s="10">
        <v>45.66</v>
      </c>
      <c r="H40" s="10">
        <v>85.3</v>
      </c>
      <c r="I40" s="10">
        <f>H40*0.4</f>
        <v>34.12</v>
      </c>
      <c r="J40" s="10">
        <f>G40+I40</f>
        <v>79.78</v>
      </c>
      <c r="K40" s="10">
        <v>1</v>
      </c>
    </row>
    <row r="41" spans="1:11" s="3" customFormat="1" ht="25.5" customHeight="1">
      <c r="A41" s="9" t="s">
        <v>168</v>
      </c>
      <c r="B41" s="9" t="s">
        <v>28</v>
      </c>
      <c r="C41" s="11" t="s">
        <v>169</v>
      </c>
      <c r="D41" s="12" t="s">
        <v>165</v>
      </c>
      <c r="E41" s="12" t="s">
        <v>166</v>
      </c>
      <c r="F41" s="10" t="s">
        <v>167</v>
      </c>
      <c r="G41" s="10">
        <v>45.2</v>
      </c>
      <c r="H41" s="10">
        <v>79</v>
      </c>
      <c r="I41" s="10">
        <f>H41*0.4</f>
        <v>31.6</v>
      </c>
      <c r="J41" s="10">
        <f>G41+I41</f>
        <v>76.80000000000001</v>
      </c>
      <c r="K41" s="10">
        <v>2</v>
      </c>
    </row>
    <row r="42" spans="1:11" s="3" customFormat="1" ht="25.5" customHeight="1">
      <c r="A42" s="9" t="s">
        <v>170</v>
      </c>
      <c r="B42" s="9" t="s">
        <v>14</v>
      </c>
      <c r="C42" s="11" t="s">
        <v>171</v>
      </c>
      <c r="D42" s="12" t="s">
        <v>172</v>
      </c>
      <c r="E42" s="12" t="s">
        <v>77</v>
      </c>
      <c r="F42" s="10" t="s">
        <v>173</v>
      </c>
      <c r="G42" s="10">
        <v>41.18</v>
      </c>
      <c r="H42" s="10">
        <v>80.7</v>
      </c>
      <c r="I42" s="10">
        <f>H42*0.4</f>
        <v>32.28</v>
      </c>
      <c r="J42" s="10">
        <f>G42+I42</f>
        <v>73.46000000000001</v>
      </c>
      <c r="K42" s="10">
        <v>1</v>
      </c>
    </row>
  </sheetData>
  <sheetProtection/>
  <autoFilter ref="A3:K42">
    <sortState ref="A4:K42">
      <sortCondition sortBy="value" ref="F4:F42"/>
    </sortState>
  </autoFilter>
  <mergeCells count="1">
    <mergeCell ref="A2:K2"/>
  </mergeCells>
  <printOptions/>
  <pageMargins left="0.59" right="0.59" top="0.67" bottom="0.98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2016-07-16T08:32:47Z</cp:lastPrinted>
  <dcterms:created xsi:type="dcterms:W3CDTF">2016-07-01T02:58:27Z</dcterms:created>
  <dcterms:modified xsi:type="dcterms:W3CDTF">2016-11-28T03:28:25Z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