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面试人员总成绩及排名" sheetId="1" r:id="rId1"/>
  </sheets>
  <definedNames/>
  <calcPr fullCalcOnLoad="1"/>
</workbook>
</file>

<file path=xl/sharedStrings.xml><?xml version="1.0" encoding="utf-8"?>
<sst xmlns="http://schemas.openxmlformats.org/spreadsheetml/2006/main" count="587" uniqueCount="305">
  <si>
    <t>公共折合成绩</t>
  </si>
  <si>
    <t>陈红</t>
  </si>
  <si>
    <t>贡井区中医院</t>
  </si>
  <si>
    <t>药剂</t>
  </si>
  <si>
    <t>16320106</t>
  </si>
  <si>
    <t>302012</t>
  </si>
  <si>
    <t>何清</t>
  </si>
  <si>
    <t>16320108</t>
  </si>
  <si>
    <t>颜睿</t>
  </si>
  <si>
    <t>16320101</t>
  </si>
  <si>
    <t>李坤</t>
  </si>
  <si>
    <t>检验</t>
  </si>
  <si>
    <t>16320120</t>
  </si>
  <si>
    <t>302022</t>
  </si>
  <si>
    <t>李倩</t>
  </si>
  <si>
    <t>16320116</t>
  </si>
  <si>
    <t>蒋利丽</t>
  </si>
  <si>
    <t>16320122</t>
  </si>
  <si>
    <t>唐英</t>
  </si>
  <si>
    <t>贡井区妇幼保健院</t>
  </si>
  <si>
    <t>医师</t>
  </si>
  <si>
    <t>16320123</t>
  </si>
  <si>
    <t>303012</t>
  </si>
  <si>
    <t>周强</t>
  </si>
  <si>
    <t>贡井区疾控中心</t>
  </si>
  <si>
    <t>卫生检验</t>
  </si>
  <si>
    <t>16320201</t>
  </si>
  <si>
    <t>304012</t>
  </si>
  <si>
    <t>邱诚</t>
  </si>
  <si>
    <t>质控内审员</t>
  </si>
  <si>
    <t>16320203</t>
  </si>
  <si>
    <t>304022</t>
  </si>
  <si>
    <t>袁家松</t>
  </si>
  <si>
    <t>16320204</t>
  </si>
  <si>
    <t>黄雷</t>
  </si>
  <si>
    <t>16320205</t>
  </si>
  <si>
    <t>李诗</t>
  </si>
  <si>
    <t xml:space="preserve">筱溪街社区卫生服务中心、成佳中心卫生院2 </t>
  </si>
  <si>
    <t>护理</t>
  </si>
  <si>
    <t>16320315</t>
  </si>
  <si>
    <t>305012</t>
  </si>
  <si>
    <t>龚晓霞</t>
  </si>
  <si>
    <t>16320228</t>
  </si>
  <si>
    <t>李洪堰</t>
  </si>
  <si>
    <t>16320715</t>
  </si>
  <si>
    <t>王淼钰</t>
  </si>
  <si>
    <t>16320630</t>
  </si>
  <si>
    <t>张莉</t>
  </si>
  <si>
    <t>16320313</t>
  </si>
  <si>
    <t>曾俊芝</t>
  </si>
  <si>
    <t>16320221</t>
  </si>
  <si>
    <t>李臻</t>
  </si>
  <si>
    <t>16320306</t>
  </si>
  <si>
    <t>周佳霖</t>
  </si>
  <si>
    <t>16320723</t>
  </si>
  <si>
    <t>刘婷玉</t>
  </si>
  <si>
    <t>16320408</t>
  </si>
  <si>
    <t>黄蕾羽</t>
  </si>
  <si>
    <t>16320604</t>
  </si>
  <si>
    <t>黄冬旭</t>
  </si>
  <si>
    <t>16320416</t>
  </si>
  <si>
    <t>胡利昀</t>
  </si>
  <si>
    <t>16320602</t>
  </si>
  <si>
    <t>张晴</t>
  </si>
  <si>
    <t>16320210</t>
  </si>
  <si>
    <t>刘俊</t>
  </si>
  <si>
    <t>16320412</t>
  </si>
  <si>
    <t>杨小雪</t>
  </si>
  <si>
    <t>16320528</t>
  </si>
  <si>
    <t>吴佳莹</t>
  </si>
  <si>
    <t>16320212</t>
  </si>
  <si>
    <t>翁碧兰</t>
  </si>
  <si>
    <t>16320311</t>
  </si>
  <si>
    <t>16320728</t>
  </si>
  <si>
    <t>刘霞</t>
  </si>
  <si>
    <t>王倩</t>
  </si>
  <si>
    <t>16320418</t>
  </si>
  <si>
    <t>黄俊兰</t>
  </si>
  <si>
    <t>16320727</t>
  </si>
  <si>
    <t>明宏</t>
  </si>
  <si>
    <t>16320522</t>
  </si>
  <si>
    <t>余含洁</t>
  </si>
  <si>
    <t>16320218</t>
  </si>
  <si>
    <t>黄欣</t>
  </si>
  <si>
    <t>16320421</t>
  </si>
  <si>
    <t>万永杰</t>
  </si>
  <si>
    <t>16320504</t>
  </si>
  <si>
    <t>张贝佳</t>
  </si>
  <si>
    <t>16320613</t>
  </si>
  <si>
    <t>陈东黎</t>
  </si>
  <si>
    <t>16320718</t>
  </si>
  <si>
    <t>曹宇</t>
  </si>
  <si>
    <t>王玉玲</t>
  </si>
  <si>
    <t>成佳中心卫生院</t>
  </si>
  <si>
    <t>中药剂</t>
  </si>
  <si>
    <t>16320804</t>
  </si>
  <si>
    <t>306012</t>
  </si>
  <si>
    <t>吕国英</t>
  </si>
  <si>
    <t>16320805</t>
  </si>
  <si>
    <t>龙潭中心卫生院、艾叶镇卫生院、莲花镇卫生</t>
  </si>
  <si>
    <t>16320811</t>
  </si>
  <si>
    <t>307012</t>
  </si>
  <si>
    <t>李安敏</t>
  </si>
  <si>
    <t>16320806</t>
  </si>
  <si>
    <t>华娟</t>
  </si>
  <si>
    <t>龙潭中心卫生院</t>
  </si>
  <si>
    <t>中医师</t>
  </si>
  <si>
    <t>16320816</t>
  </si>
  <si>
    <t>308012</t>
  </si>
  <si>
    <t>林英</t>
  </si>
  <si>
    <t>16320815</t>
  </si>
  <si>
    <t>贺晓春</t>
  </si>
  <si>
    <t>五宝中心卫生院、长土镇卫生院、建设镇卫生</t>
  </si>
  <si>
    <t>影像</t>
  </si>
  <si>
    <t>16320828</t>
  </si>
  <si>
    <t>309012</t>
  </si>
  <si>
    <t>李超</t>
  </si>
  <si>
    <t>16320907</t>
  </si>
  <si>
    <t>闵代钢</t>
  </si>
  <si>
    <t>16320824</t>
  </si>
  <si>
    <t>黄绯洋</t>
  </si>
  <si>
    <t>16320818</t>
  </si>
  <si>
    <t>王泽平</t>
  </si>
  <si>
    <t>16320819</t>
  </si>
  <si>
    <t>刘孝梅</t>
  </si>
  <si>
    <t>16320823</t>
  </si>
  <si>
    <t>罗传熙</t>
  </si>
  <si>
    <t>16320827</t>
  </si>
  <si>
    <t>王悦</t>
  </si>
  <si>
    <t>16320822</t>
  </si>
  <si>
    <t>唐宏亮</t>
  </si>
  <si>
    <t>16320825</t>
  </si>
  <si>
    <t>白庙镇卫生院</t>
  </si>
  <si>
    <t>310012</t>
  </si>
  <si>
    <t>16320912</t>
  </si>
  <si>
    <t>夏雪</t>
  </si>
  <si>
    <t>长土镇卫生院、艾叶镇卫生院</t>
  </si>
  <si>
    <t>16320922</t>
  </si>
  <si>
    <t>311012</t>
  </si>
  <si>
    <t>高一心</t>
  </si>
  <si>
    <t>16321001</t>
  </si>
  <si>
    <t>武勇</t>
  </si>
  <si>
    <t>16320926</t>
  </si>
  <si>
    <t>罗燕</t>
  </si>
  <si>
    <t>16320924</t>
  </si>
  <si>
    <t>廖丹</t>
  </si>
  <si>
    <t>16321002</t>
  </si>
  <si>
    <t>李欣雨</t>
  </si>
  <si>
    <t>计算机</t>
  </si>
  <si>
    <t>16331103</t>
  </si>
  <si>
    <t>312012</t>
  </si>
  <si>
    <t>龚淑淇</t>
  </si>
  <si>
    <t>16331104</t>
  </si>
  <si>
    <t>秦琴冰川</t>
  </si>
  <si>
    <t>16331106</t>
  </si>
  <si>
    <t>刘珍</t>
  </si>
  <si>
    <t>桥头镇卫生院、白庙镇卫生院、章佳乡卫生院</t>
  </si>
  <si>
    <t>会计</t>
  </si>
  <si>
    <t>16331221</t>
  </si>
  <si>
    <t>313012</t>
  </si>
  <si>
    <t>王美迪</t>
  </si>
  <si>
    <t>16331230</t>
  </si>
  <si>
    <t>林遥</t>
  </si>
  <si>
    <t>16331311</t>
  </si>
  <si>
    <t>邓琳幻</t>
  </si>
  <si>
    <t>16331314</t>
  </si>
  <si>
    <t>曾静</t>
  </si>
  <si>
    <t>16331227</t>
  </si>
  <si>
    <t>余泓锐</t>
  </si>
  <si>
    <t>16331208</t>
  </si>
  <si>
    <t>喻学勤</t>
  </si>
  <si>
    <t>16331304</t>
  </si>
  <si>
    <t>范嵬</t>
  </si>
  <si>
    <t>16331110</t>
  </si>
  <si>
    <t>刘丽</t>
  </si>
  <si>
    <t>16331223</t>
  </si>
  <si>
    <t>吴华</t>
  </si>
  <si>
    <t>16331309</t>
  </si>
  <si>
    <t>李鑫燕</t>
  </si>
  <si>
    <t>16331316</t>
  </si>
  <si>
    <t>邹文婕</t>
  </si>
  <si>
    <t>16331129</t>
  </si>
  <si>
    <t>钟雄英</t>
  </si>
  <si>
    <t>16331215</t>
  </si>
  <si>
    <t>江新艳</t>
  </si>
  <si>
    <t>16331213</t>
  </si>
  <si>
    <t>温健</t>
  </si>
  <si>
    <t>牛尾乡卫生院</t>
  </si>
  <si>
    <t>计算机管理</t>
  </si>
  <si>
    <t>16331404</t>
  </si>
  <si>
    <t>314012</t>
  </si>
  <si>
    <t>丁春华</t>
  </si>
  <si>
    <t>16331401</t>
  </si>
  <si>
    <t>龙霄</t>
  </si>
  <si>
    <t>长土镇农业综合服务中心</t>
  </si>
  <si>
    <t>综合管理</t>
  </si>
  <si>
    <t>16331418</t>
  </si>
  <si>
    <t>315013</t>
  </si>
  <si>
    <t>蔡霖</t>
  </si>
  <si>
    <t>龙潭镇村镇建设环卫服务中心</t>
  </si>
  <si>
    <t>16331502</t>
  </si>
  <si>
    <t>316013</t>
  </si>
  <si>
    <t>罗清</t>
  </si>
  <si>
    <t>16331501</t>
  </si>
  <si>
    <t>江会英</t>
  </si>
  <si>
    <t>桥头镇农业综合服务中心</t>
  </si>
  <si>
    <t>农技岗</t>
  </si>
  <si>
    <t>16331507</t>
  </si>
  <si>
    <t>317013</t>
  </si>
  <si>
    <t>曾辉</t>
  </si>
  <si>
    <t>16331511</t>
  </si>
  <si>
    <t>赖霞</t>
  </si>
  <si>
    <t>16331515</t>
  </si>
  <si>
    <t>刘郁琪</t>
  </si>
  <si>
    <t>白庙镇农业综合服务中心</t>
  </si>
  <si>
    <t>农业技术推广岗</t>
  </si>
  <si>
    <t>16331603</t>
  </si>
  <si>
    <t>318013</t>
  </si>
  <si>
    <t>彭小容</t>
  </si>
  <si>
    <t>16331704</t>
  </si>
  <si>
    <t>黄秋瑶</t>
  </si>
  <si>
    <t>16331628</t>
  </si>
  <si>
    <t>吕洋</t>
  </si>
  <si>
    <t>16331617</t>
  </si>
  <si>
    <t>钟志鹏</t>
  </si>
  <si>
    <t>16331611</t>
  </si>
  <si>
    <t>程俊凯</t>
  </si>
  <si>
    <t>章佳乡农业综合服务中心</t>
  </si>
  <si>
    <t>16331818</t>
  </si>
  <si>
    <t>319013</t>
  </si>
  <si>
    <t>陈海燕</t>
  </si>
  <si>
    <t>16331910</t>
  </si>
  <si>
    <t>周丹丹</t>
  </si>
  <si>
    <t>16331824</t>
  </si>
  <si>
    <t>徐培刚</t>
  </si>
  <si>
    <t>16331820</t>
  </si>
  <si>
    <t>何宛颖</t>
  </si>
  <si>
    <t>16331901</t>
  </si>
  <si>
    <t>蒋勋</t>
  </si>
  <si>
    <t>章佳乡村镇建设环卫服务中心</t>
  </si>
  <si>
    <t>16331916</t>
  </si>
  <si>
    <t>319023</t>
  </si>
  <si>
    <t>李琳</t>
  </si>
  <si>
    <t>16331922</t>
  </si>
  <si>
    <t>代秋艳</t>
  </si>
  <si>
    <t>16331911</t>
  </si>
  <si>
    <t>鲁灵楠</t>
  </si>
  <si>
    <t>16331928</t>
  </si>
  <si>
    <t>莲花镇社会事业服务中心</t>
  </si>
  <si>
    <t>320013</t>
  </si>
  <si>
    <t>缪荣华</t>
  </si>
  <si>
    <t>16332114</t>
  </si>
  <si>
    <t>钟光玉</t>
  </si>
  <si>
    <t>16332222</t>
  </si>
  <si>
    <t>项晓岚</t>
  </si>
  <si>
    <t>16332221</t>
  </si>
  <si>
    <t>宋云秀</t>
  </si>
  <si>
    <t>16332107</t>
  </si>
  <si>
    <t>杨超茵</t>
  </si>
  <si>
    <t>牛尾乡农业综合服务中心</t>
  </si>
  <si>
    <t>16332304</t>
  </si>
  <si>
    <t>321013</t>
  </si>
  <si>
    <t>廖伟</t>
  </si>
  <si>
    <t>16332311</t>
  </si>
  <si>
    <t>万梦</t>
  </si>
  <si>
    <t>16332327</t>
  </si>
  <si>
    <t>邵萍</t>
  </si>
  <si>
    <t>16332323</t>
  </si>
  <si>
    <t>胡旭梅</t>
  </si>
  <si>
    <t>16332315</t>
  </si>
  <si>
    <t>胡琳</t>
  </si>
  <si>
    <t>贡井街就业和社会保障服务中心</t>
  </si>
  <si>
    <t>16332513</t>
  </si>
  <si>
    <t>322013</t>
  </si>
  <si>
    <t>王娇</t>
  </si>
  <si>
    <t>16332508</t>
  </si>
  <si>
    <t>邵家慧</t>
  </si>
  <si>
    <t>16332521</t>
  </si>
  <si>
    <t>邓丽</t>
  </si>
  <si>
    <t>16332502</t>
  </si>
  <si>
    <t>报考职位</t>
  </si>
  <si>
    <t>考号</t>
  </si>
  <si>
    <t>职位编码</t>
  </si>
  <si>
    <t>加分</t>
  </si>
  <si>
    <t>公共成绩</t>
  </si>
  <si>
    <t>专业成绩</t>
  </si>
  <si>
    <t>专业成绩折合</t>
  </si>
  <si>
    <t>笔试总成绩</t>
  </si>
  <si>
    <t>姓名</t>
  </si>
  <si>
    <t>报考单位</t>
  </si>
  <si>
    <t>排名</t>
  </si>
  <si>
    <t>陈琛</t>
  </si>
  <si>
    <t>16320406</t>
  </si>
  <si>
    <t>张子娟</t>
  </si>
  <si>
    <t>16320910</t>
  </si>
  <si>
    <t>徐波</t>
  </si>
  <si>
    <t>16332128</t>
  </si>
  <si>
    <t>李薇薇</t>
  </si>
  <si>
    <t>16332428</t>
  </si>
  <si>
    <r>
      <t>筱溪街社区卫生服务中心、成佳中心卫生院</t>
    </r>
    <r>
      <rPr>
        <sz val="10"/>
        <rFont val="Arial"/>
        <family val="2"/>
      </rPr>
      <t xml:space="preserve">2 </t>
    </r>
  </si>
  <si>
    <t>面试成绩</t>
  </si>
  <si>
    <t>面试折合成绩</t>
  </si>
  <si>
    <t>总成绩</t>
  </si>
  <si>
    <t>考聘名额</t>
  </si>
  <si>
    <r>
      <t>贡井区</t>
    </r>
    <r>
      <rPr>
        <sz val="16"/>
        <rFont val="Arial"/>
        <family val="2"/>
      </rPr>
      <t>2016</t>
    </r>
    <r>
      <rPr>
        <sz val="16"/>
        <rFont val="宋体"/>
        <family val="0"/>
      </rPr>
      <t>年下半年事业单位公开考试聘用工作人员面试人员考试总成绩及排名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</si>
</sst>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Arial"/>
      <family val="2"/>
    </font>
    <font>
      <sz val="16"/>
      <name val="宋体"/>
      <family val="0"/>
    </font>
    <font>
      <sz val="10"/>
      <color indexed="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12">
    <xf numFmtId="0" fontId="0" fillId="0" borderId="0" xfId="0" applyAlignment="1">
      <alignment/>
    </xf>
    <xf numFmtId="0" fontId="8" fillId="0" borderId="0" xfId="0" applyFont="1" applyAlignment="1">
      <alignment/>
    </xf>
    <xf numFmtId="0" fontId="0" fillId="0" borderId="1" xfId="0" applyFont="1" applyBorder="1" applyAlignment="1">
      <alignment/>
    </xf>
    <xf numFmtId="0" fontId="0" fillId="0" borderId="1" xfId="0" applyBorder="1" applyAlignment="1">
      <alignment/>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Fill="1" applyBorder="1" applyAlignment="1">
      <alignment/>
    </xf>
    <xf numFmtId="0" fontId="5" fillId="0" borderId="1" xfId="0" applyFont="1" applyFill="1" applyBorder="1" applyAlignment="1">
      <alignment/>
    </xf>
    <xf numFmtId="0" fontId="0" fillId="0" borderId="1" xfId="0" applyFont="1" applyFill="1" applyBorder="1" applyAlignment="1">
      <alignment/>
    </xf>
    <xf numFmtId="0" fontId="0" fillId="0" borderId="1" xfId="0" applyFill="1" applyBorder="1" applyAlignment="1">
      <alignment/>
    </xf>
    <xf numFmtId="0" fontId="7" fillId="0" borderId="0" xfId="0" applyFont="1" applyFill="1" applyAlignment="1">
      <alignment horizontal="center"/>
    </xf>
    <xf numFmtId="0" fontId="6"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workbookViewId="0" topLeftCell="A1">
      <selection activeCell="R6" sqref="R6"/>
    </sheetView>
  </sheetViews>
  <sheetFormatPr defaultColWidth="9.140625" defaultRowHeight="12.75"/>
  <cols>
    <col min="1" max="1" width="6.28125" style="0" customWidth="1"/>
    <col min="2" max="2" width="9.8515625" style="0" customWidth="1"/>
    <col min="3" max="3" width="8.28125" style="0" customWidth="1"/>
    <col min="4" max="4" width="8.57421875" style="0" customWidth="1"/>
    <col min="5" max="5" width="7.00390625" style="0" customWidth="1"/>
    <col min="6" max="6" width="4.8515625" style="0" customWidth="1"/>
    <col min="7" max="7" width="7.57421875" style="0" customWidth="1"/>
    <col min="8" max="8" width="7.8515625" style="0" customWidth="1"/>
    <col min="9" max="9" width="9.7109375" style="0" customWidth="1"/>
    <col min="10" max="10" width="7.57421875" style="0" customWidth="1"/>
    <col min="11" max="11" width="10.00390625" style="0" customWidth="1"/>
    <col min="12" max="12" width="8.421875" style="0" customWidth="1"/>
    <col min="13" max="13" width="8.8515625" style="0" customWidth="1"/>
    <col min="14" max="14" width="7.140625" style="0" customWidth="1"/>
    <col min="15" max="15" width="8.57421875" style="0" customWidth="1"/>
  </cols>
  <sheetData>
    <row r="1" spans="1:15" ht="21">
      <c r="A1" s="10" t="s">
        <v>304</v>
      </c>
      <c r="B1" s="10"/>
      <c r="C1" s="10"/>
      <c r="D1" s="10"/>
      <c r="E1" s="10"/>
      <c r="F1" s="10"/>
      <c r="G1" s="10"/>
      <c r="H1" s="10"/>
      <c r="I1" s="10"/>
      <c r="J1" s="10"/>
      <c r="K1" s="10"/>
      <c r="L1" s="10"/>
      <c r="M1" s="10"/>
      <c r="N1" s="10"/>
      <c r="O1" s="10"/>
    </row>
    <row r="2" spans="1:16" ht="12.75">
      <c r="A2" s="7" t="s">
        <v>288</v>
      </c>
      <c r="B2" s="7" t="s">
        <v>289</v>
      </c>
      <c r="C2" s="7" t="s">
        <v>280</v>
      </c>
      <c r="D2" s="7" t="s">
        <v>281</v>
      </c>
      <c r="E2" s="7" t="s">
        <v>282</v>
      </c>
      <c r="F2" s="7" t="s">
        <v>283</v>
      </c>
      <c r="G2" s="7" t="s">
        <v>284</v>
      </c>
      <c r="H2" s="7" t="s">
        <v>285</v>
      </c>
      <c r="I2" s="7" t="s">
        <v>0</v>
      </c>
      <c r="J2" s="7" t="s">
        <v>286</v>
      </c>
      <c r="K2" s="7" t="s">
        <v>287</v>
      </c>
      <c r="L2" s="7" t="s">
        <v>300</v>
      </c>
      <c r="M2" s="7" t="s">
        <v>301</v>
      </c>
      <c r="N2" s="7" t="s">
        <v>302</v>
      </c>
      <c r="O2" s="7" t="s">
        <v>290</v>
      </c>
      <c r="P2" s="4" t="s">
        <v>303</v>
      </c>
    </row>
    <row r="3" spans="1:16" s="1" customFormat="1" ht="12.75">
      <c r="A3" s="6" t="s">
        <v>1</v>
      </c>
      <c r="B3" s="6" t="s">
        <v>2</v>
      </c>
      <c r="C3" s="6" t="s">
        <v>3</v>
      </c>
      <c r="D3" s="6" t="s">
        <v>4</v>
      </c>
      <c r="E3" s="6" t="s">
        <v>5</v>
      </c>
      <c r="F3" s="6">
        <v>0</v>
      </c>
      <c r="G3" s="6">
        <v>72.3</v>
      </c>
      <c r="H3" s="6">
        <v>56.5</v>
      </c>
      <c r="I3" s="6">
        <v>14.46</v>
      </c>
      <c r="J3" s="6">
        <v>22.6</v>
      </c>
      <c r="K3" s="6">
        <v>37.06</v>
      </c>
      <c r="L3" s="6">
        <v>89.6</v>
      </c>
      <c r="M3" s="6">
        <f aca="true" t="shared" si="0" ref="M3:M13">L3*0.4</f>
        <v>35.839999999999996</v>
      </c>
      <c r="N3" s="6">
        <f aca="true" t="shared" si="1" ref="N3:N13">M3+K3</f>
        <v>72.9</v>
      </c>
      <c r="O3" s="6">
        <v>1</v>
      </c>
      <c r="P3" s="11">
        <v>1</v>
      </c>
    </row>
    <row r="4" spans="1:16" s="1" customFormat="1" ht="12.75">
      <c r="A4" s="6" t="s">
        <v>8</v>
      </c>
      <c r="B4" s="6" t="s">
        <v>2</v>
      </c>
      <c r="C4" s="6" t="s">
        <v>3</v>
      </c>
      <c r="D4" s="6" t="s">
        <v>9</v>
      </c>
      <c r="E4" s="6" t="s">
        <v>5</v>
      </c>
      <c r="F4" s="6">
        <v>0</v>
      </c>
      <c r="G4" s="6">
        <v>62.6</v>
      </c>
      <c r="H4" s="6">
        <v>56.5</v>
      </c>
      <c r="I4" s="6">
        <v>12.52</v>
      </c>
      <c r="J4" s="6">
        <v>22.6</v>
      </c>
      <c r="K4" s="6">
        <v>35.12</v>
      </c>
      <c r="L4" s="6">
        <v>84.9</v>
      </c>
      <c r="M4" s="6">
        <f t="shared" si="0"/>
        <v>33.96</v>
      </c>
      <c r="N4" s="6">
        <f t="shared" si="1"/>
        <v>69.08</v>
      </c>
      <c r="O4" s="6">
        <v>2</v>
      </c>
      <c r="P4" s="11"/>
    </row>
    <row r="5" spans="1:16" s="1" customFormat="1" ht="12.75">
      <c r="A5" s="6" t="s">
        <v>6</v>
      </c>
      <c r="B5" s="6" t="s">
        <v>2</v>
      </c>
      <c r="C5" s="6" t="s">
        <v>3</v>
      </c>
      <c r="D5" s="6" t="s">
        <v>7</v>
      </c>
      <c r="E5" s="6" t="s">
        <v>5</v>
      </c>
      <c r="F5" s="6">
        <v>0</v>
      </c>
      <c r="G5" s="6">
        <v>61</v>
      </c>
      <c r="H5" s="6">
        <v>58</v>
      </c>
      <c r="I5" s="6">
        <v>12.2</v>
      </c>
      <c r="J5" s="6">
        <v>23.2</v>
      </c>
      <c r="K5" s="6">
        <v>35.4</v>
      </c>
      <c r="L5" s="6">
        <v>80.3</v>
      </c>
      <c r="M5" s="6">
        <f t="shared" si="0"/>
        <v>32.12</v>
      </c>
      <c r="N5" s="6">
        <f t="shared" si="1"/>
        <v>67.52</v>
      </c>
      <c r="O5" s="6">
        <v>3</v>
      </c>
      <c r="P5" s="11"/>
    </row>
    <row r="6" spans="1:16" ht="12.75">
      <c r="A6" s="6" t="s">
        <v>10</v>
      </c>
      <c r="B6" s="6" t="s">
        <v>2</v>
      </c>
      <c r="C6" s="6" t="s">
        <v>11</v>
      </c>
      <c r="D6" s="6" t="s">
        <v>12</v>
      </c>
      <c r="E6" s="6" t="s">
        <v>13</v>
      </c>
      <c r="F6" s="6">
        <v>0</v>
      </c>
      <c r="G6" s="6">
        <v>46.1</v>
      </c>
      <c r="H6" s="6">
        <v>62.5</v>
      </c>
      <c r="I6" s="6">
        <v>9.22</v>
      </c>
      <c r="J6" s="6">
        <v>25</v>
      </c>
      <c r="K6" s="6">
        <v>34.22</v>
      </c>
      <c r="L6" s="6">
        <v>86.1</v>
      </c>
      <c r="M6" s="6">
        <f t="shared" si="0"/>
        <v>34.44</v>
      </c>
      <c r="N6" s="6">
        <f t="shared" si="1"/>
        <v>68.66</v>
      </c>
      <c r="O6" s="6">
        <v>1</v>
      </c>
      <c r="P6" s="11">
        <v>1</v>
      </c>
    </row>
    <row r="7" spans="1:16" ht="12.75">
      <c r="A7" s="6" t="s">
        <v>14</v>
      </c>
      <c r="B7" s="6" t="s">
        <v>2</v>
      </c>
      <c r="C7" s="6" t="s">
        <v>11</v>
      </c>
      <c r="D7" s="6" t="s">
        <v>15</v>
      </c>
      <c r="E7" s="6" t="s">
        <v>13</v>
      </c>
      <c r="F7" s="6">
        <v>0</v>
      </c>
      <c r="G7" s="6">
        <v>63.1</v>
      </c>
      <c r="H7" s="6">
        <v>51</v>
      </c>
      <c r="I7" s="6">
        <v>12.62</v>
      </c>
      <c r="J7" s="6">
        <v>20.4</v>
      </c>
      <c r="K7" s="6">
        <v>33.02</v>
      </c>
      <c r="L7" s="6">
        <v>87</v>
      </c>
      <c r="M7" s="6">
        <f t="shared" si="0"/>
        <v>34.800000000000004</v>
      </c>
      <c r="N7" s="6">
        <f t="shared" si="1"/>
        <v>67.82000000000001</v>
      </c>
      <c r="O7" s="6">
        <v>2</v>
      </c>
      <c r="P7" s="11"/>
    </row>
    <row r="8" spans="1:16" ht="12.75">
      <c r="A8" s="6" t="s">
        <v>16</v>
      </c>
      <c r="B8" s="6" t="s">
        <v>2</v>
      </c>
      <c r="C8" s="6" t="s">
        <v>11</v>
      </c>
      <c r="D8" s="6" t="s">
        <v>17</v>
      </c>
      <c r="E8" s="6" t="s">
        <v>13</v>
      </c>
      <c r="F8" s="6">
        <v>0</v>
      </c>
      <c r="G8" s="6">
        <v>51.9</v>
      </c>
      <c r="H8" s="6">
        <v>53.5</v>
      </c>
      <c r="I8" s="6">
        <v>10.38</v>
      </c>
      <c r="J8" s="6">
        <v>21.4</v>
      </c>
      <c r="K8" s="6">
        <v>31.78</v>
      </c>
      <c r="L8" s="6">
        <v>85</v>
      </c>
      <c r="M8" s="6">
        <f t="shared" si="0"/>
        <v>34</v>
      </c>
      <c r="N8" s="6">
        <f t="shared" si="1"/>
        <v>65.78</v>
      </c>
      <c r="O8" s="6">
        <v>3</v>
      </c>
      <c r="P8" s="11"/>
    </row>
    <row r="9" spans="1:16" ht="20.25">
      <c r="A9" s="6" t="s">
        <v>18</v>
      </c>
      <c r="B9" s="6" t="s">
        <v>19</v>
      </c>
      <c r="C9" s="6" t="s">
        <v>20</v>
      </c>
      <c r="D9" s="6" t="s">
        <v>21</v>
      </c>
      <c r="E9" s="6" t="s">
        <v>22</v>
      </c>
      <c r="F9" s="6">
        <v>0</v>
      </c>
      <c r="G9" s="6">
        <v>53</v>
      </c>
      <c r="H9" s="6">
        <v>61</v>
      </c>
      <c r="I9" s="6">
        <v>10.6</v>
      </c>
      <c r="J9" s="6">
        <v>24.4</v>
      </c>
      <c r="K9" s="6">
        <v>35</v>
      </c>
      <c r="L9" s="6">
        <v>86.6</v>
      </c>
      <c r="M9" s="6">
        <f t="shared" si="0"/>
        <v>34.64</v>
      </c>
      <c r="N9" s="6">
        <f t="shared" si="1"/>
        <v>69.64</v>
      </c>
      <c r="O9" s="6">
        <v>1</v>
      </c>
      <c r="P9" s="5">
        <v>1</v>
      </c>
    </row>
    <row r="10" spans="1:16" s="1" customFormat="1" ht="20.25">
      <c r="A10" s="6" t="s">
        <v>23</v>
      </c>
      <c r="B10" s="6" t="s">
        <v>24</v>
      </c>
      <c r="C10" s="6" t="s">
        <v>25</v>
      </c>
      <c r="D10" s="6" t="s">
        <v>26</v>
      </c>
      <c r="E10" s="6" t="s">
        <v>27</v>
      </c>
      <c r="F10" s="6">
        <v>0</v>
      </c>
      <c r="G10" s="6">
        <v>46.6</v>
      </c>
      <c r="H10" s="6">
        <v>54</v>
      </c>
      <c r="I10" s="6">
        <v>9.32</v>
      </c>
      <c r="J10" s="6">
        <v>21.6</v>
      </c>
      <c r="K10" s="6">
        <v>30.92</v>
      </c>
      <c r="L10" s="6">
        <v>84.4</v>
      </c>
      <c r="M10" s="6">
        <f t="shared" si="0"/>
        <v>33.760000000000005</v>
      </c>
      <c r="N10" s="6">
        <f t="shared" si="1"/>
        <v>64.68</v>
      </c>
      <c r="O10" s="6">
        <v>1</v>
      </c>
      <c r="P10" s="5">
        <v>1</v>
      </c>
    </row>
    <row r="11" spans="1:16" ht="12.75">
      <c r="A11" s="6" t="s">
        <v>28</v>
      </c>
      <c r="B11" s="6" t="s">
        <v>24</v>
      </c>
      <c r="C11" s="6" t="s">
        <v>29</v>
      </c>
      <c r="D11" s="6" t="s">
        <v>30</v>
      </c>
      <c r="E11" s="6" t="s">
        <v>31</v>
      </c>
      <c r="F11" s="6">
        <v>0</v>
      </c>
      <c r="G11" s="6">
        <v>64</v>
      </c>
      <c r="H11" s="6">
        <v>63.5</v>
      </c>
      <c r="I11" s="6">
        <v>12.8</v>
      </c>
      <c r="J11" s="6">
        <v>25.4</v>
      </c>
      <c r="K11" s="6">
        <v>38.2</v>
      </c>
      <c r="L11" s="6">
        <v>84.8</v>
      </c>
      <c r="M11" s="6">
        <f t="shared" si="0"/>
        <v>33.92</v>
      </c>
      <c r="N11" s="6">
        <f t="shared" si="1"/>
        <v>72.12</v>
      </c>
      <c r="O11" s="6">
        <v>1</v>
      </c>
      <c r="P11" s="11">
        <v>1</v>
      </c>
    </row>
    <row r="12" spans="1:16" ht="12.75">
      <c r="A12" s="6" t="s">
        <v>32</v>
      </c>
      <c r="B12" s="6" t="s">
        <v>24</v>
      </c>
      <c r="C12" s="6" t="s">
        <v>29</v>
      </c>
      <c r="D12" s="6" t="s">
        <v>33</v>
      </c>
      <c r="E12" s="6" t="s">
        <v>31</v>
      </c>
      <c r="F12" s="6">
        <v>0</v>
      </c>
      <c r="G12" s="6">
        <v>41.7</v>
      </c>
      <c r="H12" s="6">
        <v>35</v>
      </c>
      <c r="I12" s="6">
        <v>8.34</v>
      </c>
      <c r="J12" s="6">
        <v>14</v>
      </c>
      <c r="K12" s="6">
        <v>22.34</v>
      </c>
      <c r="L12" s="6">
        <v>83.1</v>
      </c>
      <c r="M12" s="6">
        <f t="shared" si="0"/>
        <v>33.24</v>
      </c>
      <c r="N12" s="6">
        <f t="shared" si="1"/>
        <v>55.58</v>
      </c>
      <c r="O12" s="6">
        <v>2</v>
      </c>
      <c r="P12" s="11"/>
    </row>
    <row r="13" spans="1:16" ht="12.75">
      <c r="A13" s="6" t="s">
        <v>34</v>
      </c>
      <c r="B13" s="6" t="s">
        <v>24</v>
      </c>
      <c r="C13" s="6" t="s">
        <v>29</v>
      </c>
      <c r="D13" s="6" t="s">
        <v>35</v>
      </c>
      <c r="E13" s="6" t="s">
        <v>31</v>
      </c>
      <c r="F13" s="6">
        <v>0</v>
      </c>
      <c r="G13" s="6">
        <v>34.8</v>
      </c>
      <c r="H13" s="6">
        <v>33</v>
      </c>
      <c r="I13" s="6">
        <v>6.96</v>
      </c>
      <c r="J13" s="6">
        <v>13.2</v>
      </c>
      <c r="K13" s="6">
        <v>20.16</v>
      </c>
      <c r="L13" s="6">
        <v>78.9</v>
      </c>
      <c r="M13" s="6">
        <f t="shared" si="0"/>
        <v>31.560000000000002</v>
      </c>
      <c r="N13" s="6">
        <f t="shared" si="1"/>
        <v>51.72</v>
      </c>
      <c r="O13" s="6">
        <v>3</v>
      </c>
      <c r="P13" s="11"/>
    </row>
    <row r="14" spans="1:16" ht="12.75">
      <c r="A14" s="6" t="s">
        <v>45</v>
      </c>
      <c r="B14" s="6" t="s">
        <v>37</v>
      </c>
      <c r="C14" s="6" t="s">
        <v>38</v>
      </c>
      <c r="D14" s="6" t="s">
        <v>46</v>
      </c>
      <c r="E14" s="6" t="s">
        <v>40</v>
      </c>
      <c r="F14" s="6">
        <v>0</v>
      </c>
      <c r="G14" s="6">
        <v>56.3</v>
      </c>
      <c r="H14" s="6">
        <v>57</v>
      </c>
      <c r="I14" s="6">
        <v>11.26</v>
      </c>
      <c r="J14" s="6">
        <v>22.8</v>
      </c>
      <c r="K14" s="6">
        <v>34.06</v>
      </c>
      <c r="L14" s="6">
        <v>88.3</v>
      </c>
      <c r="M14" s="6">
        <f aca="true" t="shared" si="2" ref="M14:M40">L14*0.4</f>
        <v>35.32</v>
      </c>
      <c r="N14" s="6">
        <f aca="true" t="shared" si="3" ref="N14:N40">M14+K14</f>
        <v>69.38</v>
      </c>
      <c r="O14" s="6">
        <v>1</v>
      </c>
      <c r="P14" s="11">
        <v>10</v>
      </c>
    </row>
    <row r="15" spans="1:16" ht="12.75">
      <c r="A15" s="6" t="s">
        <v>36</v>
      </c>
      <c r="B15" s="6" t="s">
        <v>37</v>
      </c>
      <c r="C15" s="6" t="s">
        <v>38</v>
      </c>
      <c r="D15" s="6" t="s">
        <v>39</v>
      </c>
      <c r="E15" s="6" t="s">
        <v>40</v>
      </c>
      <c r="F15" s="6">
        <v>0</v>
      </c>
      <c r="G15" s="6">
        <v>66.1</v>
      </c>
      <c r="H15" s="6">
        <v>56.5</v>
      </c>
      <c r="I15" s="6">
        <v>13.22</v>
      </c>
      <c r="J15" s="6">
        <v>22.6</v>
      </c>
      <c r="K15" s="6">
        <v>35.82</v>
      </c>
      <c r="L15" s="6">
        <v>82.8</v>
      </c>
      <c r="M15" s="6">
        <f t="shared" si="2"/>
        <v>33.12</v>
      </c>
      <c r="N15" s="6">
        <f t="shared" si="3"/>
        <v>68.94</v>
      </c>
      <c r="O15" s="6">
        <v>2</v>
      </c>
      <c r="P15" s="11"/>
    </row>
    <row r="16" spans="1:16" ht="12.75">
      <c r="A16" s="6" t="s">
        <v>41</v>
      </c>
      <c r="B16" s="6" t="s">
        <v>37</v>
      </c>
      <c r="C16" s="6" t="s">
        <v>38</v>
      </c>
      <c r="D16" s="6" t="s">
        <v>42</v>
      </c>
      <c r="E16" s="6" t="s">
        <v>40</v>
      </c>
      <c r="F16" s="6">
        <v>0</v>
      </c>
      <c r="G16" s="6">
        <v>53.9</v>
      </c>
      <c r="H16" s="6">
        <v>59.5</v>
      </c>
      <c r="I16" s="6">
        <v>10.78</v>
      </c>
      <c r="J16" s="6">
        <v>23.8</v>
      </c>
      <c r="K16" s="6">
        <v>34.58</v>
      </c>
      <c r="L16" s="6">
        <v>85.1</v>
      </c>
      <c r="M16" s="6">
        <f t="shared" si="2"/>
        <v>34.04</v>
      </c>
      <c r="N16" s="6">
        <f t="shared" si="3"/>
        <v>68.62</v>
      </c>
      <c r="O16" s="6">
        <v>3</v>
      </c>
      <c r="P16" s="11"/>
    </row>
    <row r="17" spans="1:16" ht="12.75">
      <c r="A17" s="6" t="s">
        <v>49</v>
      </c>
      <c r="B17" s="6" t="s">
        <v>37</v>
      </c>
      <c r="C17" s="6" t="s">
        <v>38</v>
      </c>
      <c r="D17" s="6" t="s">
        <v>50</v>
      </c>
      <c r="E17" s="6" t="s">
        <v>40</v>
      </c>
      <c r="F17" s="6">
        <v>0</v>
      </c>
      <c r="G17" s="6">
        <v>51.9</v>
      </c>
      <c r="H17" s="6">
        <v>57.5</v>
      </c>
      <c r="I17" s="6">
        <v>10.38</v>
      </c>
      <c r="J17" s="6">
        <v>23</v>
      </c>
      <c r="K17" s="6">
        <v>33.38</v>
      </c>
      <c r="L17" s="6">
        <v>87.6</v>
      </c>
      <c r="M17" s="6">
        <f t="shared" si="2"/>
        <v>35.04</v>
      </c>
      <c r="N17" s="6">
        <f t="shared" si="3"/>
        <v>68.42</v>
      </c>
      <c r="O17" s="6">
        <v>4</v>
      </c>
      <c r="P17" s="11"/>
    </row>
    <row r="18" spans="1:16" ht="12.75">
      <c r="A18" s="6" t="s">
        <v>43</v>
      </c>
      <c r="B18" s="6" t="s">
        <v>37</v>
      </c>
      <c r="C18" s="6" t="s">
        <v>38</v>
      </c>
      <c r="D18" s="6" t="s">
        <v>44</v>
      </c>
      <c r="E18" s="6" t="s">
        <v>40</v>
      </c>
      <c r="F18" s="6">
        <v>0</v>
      </c>
      <c r="G18" s="6">
        <v>56</v>
      </c>
      <c r="H18" s="6">
        <v>57.5</v>
      </c>
      <c r="I18" s="6">
        <v>11.2</v>
      </c>
      <c r="J18" s="6">
        <v>23</v>
      </c>
      <c r="K18" s="6">
        <v>34.2</v>
      </c>
      <c r="L18" s="6">
        <v>83</v>
      </c>
      <c r="M18" s="6">
        <f t="shared" si="2"/>
        <v>33.2</v>
      </c>
      <c r="N18" s="6">
        <f t="shared" si="3"/>
        <v>67.4</v>
      </c>
      <c r="O18" s="6">
        <v>5</v>
      </c>
      <c r="P18" s="11"/>
    </row>
    <row r="19" spans="1:16" ht="12.75">
      <c r="A19" s="6" t="s">
        <v>47</v>
      </c>
      <c r="B19" s="6" t="s">
        <v>37</v>
      </c>
      <c r="C19" s="6" t="s">
        <v>38</v>
      </c>
      <c r="D19" s="6" t="s">
        <v>48</v>
      </c>
      <c r="E19" s="6" t="s">
        <v>40</v>
      </c>
      <c r="F19" s="6">
        <v>0</v>
      </c>
      <c r="G19" s="6">
        <v>47</v>
      </c>
      <c r="H19" s="6">
        <v>60.5</v>
      </c>
      <c r="I19" s="6">
        <v>9.4</v>
      </c>
      <c r="J19" s="6">
        <v>24.2</v>
      </c>
      <c r="K19" s="6">
        <v>33.6</v>
      </c>
      <c r="L19" s="6">
        <v>81</v>
      </c>
      <c r="M19" s="6">
        <f t="shared" si="2"/>
        <v>32.4</v>
      </c>
      <c r="N19" s="6">
        <f t="shared" si="3"/>
        <v>66</v>
      </c>
      <c r="O19" s="6">
        <v>6</v>
      </c>
      <c r="P19" s="11"/>
    </row>
    <row r="20" spans="1:16" ht="12.75">
      <c r="A20" s="6" t="s">
        <v>51</v>
      </c>
      <c r="B20" s="6" t="s">
        <v>37</v>
      </c>
      <c r="C20" s="6" t="s">
        <v>38</v>
      </c>
      <c r="D20" s="6" t="s">
        <v>52</v>
      </c>
      <c r="E20" s="6" t="s">
        <v>40</v>
      </c>
      <c r="F20" s="6">
        <v>0</v>
      </c>
      <c r="G20" s="6">
        <v>58.6</v>
      </c>
      <c r="H20" s="6">
        <v>53</v>
      </c>
      <c r="I20" s="6">
        <v>11.72</v>
      </c>
      <c r="J20" s="6">
        <v>21.2</v>
      </c>
      <c r="K20" s="6">
        <v>32.92</v>
      </c>
      <c r="L20" s="6">
        <v>82.1</v>
      </c>
      <c r="M20" s="6">
        <f t="shared" si="2"/>
        <v>32.839999999999996</v>
      </c>
      <c r="N20" s="6">
        <f t="shared" si="3"/>
        <v>65.75999999999999</v>
      </c>
      <c r="O20" s="6">
        <v>7</v>
      </c>
      <c r="P20" s="11"/>
    </row>
    <row r="21" spans="1:16" ht="12.75">
      <c r="A21" s="6" t="s">
        <v>57</v>
      </c>
      <c r="B21" s="6" t="s">
        <v>37</v>
      </c>
      <c r="C21" s="6" t="s">
        <v>38</v>
      </c>
      <c r="D21" s="6" t="s">
        <v>58</v>
      </c>
      <c r="E21" s="6" t="s">
        <v>40</v>
      </c>
      <c r="F21" s="6">
        <v>0</v>
      </c>
      <c r="G21" s="6">
        <v>39.8</v>
      </c>
      <c r="H21" s="6">
        <v>59</v>
      </c>
      <c r="I21" s="6">
        <v>7.96</v>
      </c>
      <c r="J21" s="6">
        <v>23.6</v>
      </c>
      <c r="K21" s="6">
        <v>31.56</v>
      </c>
      <c r="L21" s="6">
        <v>85.4</v>
      </c>
      <c r="M21" s="6">
        <f t="shared" si="2"/>
        <v>34.160000000000004</v>
      </c>
      <c r="N21" s="6">
        <f t="shared" si="3"/>
        <v>65.72</v>
      </c>
      <c r="O21" s="6">
        <v>8</v>
      </c>
      <c r="P21" s="11"/>
    </row>
    <row r="22" spans="1:16" ht="12.75">
      <c r="A22" s="6" t="s">
        <v>59</v>
      </c>
      <c r="B22" s="6" t="s">
        <v>37</v>
      </c>
      <c r="C22" s="6" t="s">
        <v>38</v>
      </c>
      <c r="D22" s="6" t="s">
        <v>60</v>
      </c>
      <c r="E22" s="6" t="s">
        <v>40</v>
      </c>
      <c r="F22" s="6">
        <v>0</v>
      </c>
      <c r="G22" s="6">
        <v>50.8</v>
      </c>
      <c r="H22" s="6">
        <v>53.5</v>
      </c>
      <c r="I22" s="6">
        <v>10.16</v>
      </c>
      <c r="J22" s="6">
        <v>21.4</v>
      </c>
      <c r="K22" s="6">
        <v>31.56</v>
      </c>
      <c r="L22" s="6">
        <v>85.2</v>
      </c>
      <c r="M22" s="6">
        <f t="shared" si="2"/>
        <v>34.080000000000005</v>
      </c>
      <c r="N22" s="6">
        <f t="shared" si="3"/>
        <v>65.64</v>
      </c>
      <c r="O22" s="6">
        <v>9</v>
      </c>
      <c r="P22" s="11"/>
    </row>
    <row r="23" spans="1:16" ht="12.75">
      <c r="A23" s="6" t="s">
        <v>53</v>
      </c>
      <c r="B23" s="6" t="s">
        <v>37</v>
      </c>
      <c r="C23" s="6" t="s">
        <v>38</v>
      </c>
      <c r="D23" s="6" t="s">
        <v>54</v>
      </c>
      <c r="E23" s="6" t="s">
        <v>40</v>
      </c>
      <c r="F23" s="6">
        <v>0</v>
      </c>
      <c r="G23" s="6">
        <v>55</v>
      </c>
      <c r="H23" s="6">
        <v>54.5</v>
      </c>
      <c r="I23" s="6">
        <v>11</v>
      </c>
      <c r="J23" s="6">
        <v>21.8</v>
      </c>
      <c r="K23" s="6">
        <v>32.8</v>
      </c>
      <c r="L23" s="6">
        <v>81.4</v>
      </c>
      <c r="M23" s="6">
        <f t="shared" si="2"/>
        <v>32.56</v>
      </c>
      <c r="N23" s="6">
        <f t="shared" si="3"/>
        <v>65.36</v>
      </c>
      <c r="O23" s="6">
        <v>10</v>
      </c>
      <c r="P23" s="11"/>
    </row>
    <row r="24" spans="1:16" ht="12.75">
      <c r="A24" s="6" t="s">
        <v>63</v>
      </c>
      <c r="B24" s="6" t="s">
        <v>37</v>
      </c>
      <c r="C24" s="6" t="s">
        <v>38</v>
      </c>
      <c r="D24" s="6" t="s">
        <v>64</v>
      </c>
      <c r="E24" s="6" t="s">
        <v>40</v>
      </c>
      <c r="F24" s="6">
        <v>0</v>
      </c>
      <c r="G24" s="6">
        <v>48.8</v>
      </c>
      <c r="H24" s="6">
        <v>52.5</v>
      </c>
      <c r="I24" s="6">
        <v>9.76</v>
      </c>
      <c r="J24" s="6">
        <v>21</v>
      </c>
      <c r="K24" s="6">
        <v>30.76</v>
      </c>
      <c r="L24" s="6">
        <v>85.8</v>
      </c>
      <c r="M24" s="6">
        <f t="shared" si="2"/>
        <v>34.32</v>
      </c>
      <c r="N24" s="6">
        <f t="shared" si="3"/>
        <v>65.08</v>
      </c>
      <c r="O24" s="6">
        <v>11</v>
      </c>
      <c r="P24" s="11"/>
    </row>
    <row r="25" spans="1:16" ht="12.75">
      <c r="A25" s="6" t="s">
        <v>55</v>
      </c>
      <c r="B25" s="6" t="s">
        <v>37</v>
      </c>
      <c r="C25" s="6" t="s">
        <v>38</v>
      </c>
      <c r="D25" s="6" t="s">
        <v>56</v>
      </c>
      <c r="E25" s="6" t="s">
        <v>40</v>
      </c>
      <c r="F25" s="6">
        <v>0</v>
      </c>
      <c r="G25" s="6">
        <v>46.2</v>
      </c>
      <c r="H25" s="6">
        <v>56</v>
      </c>
      <c r="I25" s="6">
        <v>9.24</v>
      </c>
      <c r="J25" s="6">
        <v>22.4</v>
      </c>
      <c r="K25" s="6">
        <v>31.64</v>
      </c>
      <c r="L25" s="6">
        <v>81.1</v>
      </c>
      <c r="M25" s="6">
        <f t="shared" si="2"/>
        <v>32.44</v>
      </c>
      <c r="N25" s="6">
        <f t="shared" si="3"/>
        <v>64.08</v>
      </c>
      <c r="O25" s="6">
        <v>12</v>
      </c>
      <c r="P25" s="11"/>
    </row>
    <row r="26" spans="1:16" ht="12.75">
      <c r="A26" s="6" t="s">
        <v>81</v>
      </c>
      <c r="B26" s="6" t="s">
        <v>37</v>
      </c>
      <c r="C26" s="6" t="s">
        <v>38</v>
      </c>
      <c r="D26" s="6" t="s">
        <v>82</v>
      </c>
      <c r="E26" s="6" t="s">
        <v>40</v>
      </c>
      <c r="F26" s="6">
        <v>0</v>
      </c>
      <c r="G26" s="6">
        <v>53.7</v>
      </c>
      <c r="H26" s="6">
        <v>47.5</v>
      </c>
      <c r="I26" s="6">
        <v>10.74</v>
      </c>
      <c r="J26" s="6">
        <v>19</v>
      </c>
      <c r="K26" s="6">
        <v>29.74</v>
      </c>
      <c r="L26" s="6">
        <v>84.2</v>
      </c>
      <c r="M26" s="6">
        <f t="shared" si="2"/>
        <v>33.68</v>
      </c>
      <c r="N26" s="6">
        <f t="shared" si="3"/>
        <v>63.42</v>
      </c>
      <c r="O26" s="6">
        <v>13</v>
      </c>
      <c r="P26" s="11"/>
    </row>
    <row r="27" spans="1:16" ht="12.75">
      <c r="A27" s="6" t="s">
        <v>65</v>
      </c>
      <c r="B27" s="6" t="s">
        <v>37</v>
      </c>
      <c r="C27" s="6" t="s">
        <v>38</v>
      </c>
      <c r="D27" s="6" t="s">
        <v>66</v>
      </c>
      <c r="E27" s="6" t="s">
        <v>40</v>
      </c>
      <c r="F27" s="6">
        <v>0</v>
      </c>
      <c r="G27" s="6">
        <v>38.1</v>
      </c>
      <c r="H27" s="6">
        <v>57.5</v>
      </c>
      <c r="I27" s="6">
        <v>7.62</v>
      </c>
      <c r="J27" s="6">
        <v>23</v>
      </c>
      <c r="K27" s="6">
        <v>30.62</v>
      </c>
      <c r="L27" s="6">
        <v>81.3</v>
      </c>
      <c r="M27" s="6">
        <f t="shared" si="2"/>
        <v>32.52</v>
      </c>
      <c r="N27" s="6">
        <f t="shared" si="3"/>
        <v>63.14</v>
      </c>
      <c r="O27" s="6">
        <v>14</v>
      </c>
      <c r="P27" s="11"/>
    </row>
    <row r="28" spans="1:16" ht="12.75">
      <c r="A28" s="6" t="s">
        <v>61</v>
      </c>
      <c r="B28" s="6" t="s">
        <v>37</v>
      </c>
      <c r="C28" s="6" t="s">
        <v>38</v>
      </c>
      <c r="D28" s="6" t="s">
        <v>62</v>
      </c>
      <c r="E28" s="6" t="s">
        <v>40</v>
      </c>
      <c r="F28" s="6">
        <v>0</v>
      </c>
      <c r="G28" s="6">
        <v>48</v>
      </c>
      <c r="H28" s="6">
        <v>53</v>
      </c>
      <c r="I28" s="6">
        <v>9.6</v>
      </c>
      <c r="J28" s="6">
        <v>21.2</v>
      </c>
      <c r="K28" s="6">
        <v>30.8</v>
      </c>
      <c r="L28" s="6">
        <v>80.7</v>
      </c>
      <c r="M28" s="6">
        <f t="shared" si="2"/>
        <v>32.28</v>
      </c>
      <c r="N28" s="6">
        <f t="shared" si="3"/>
        <v>63.08</v>
      </c>
      <c r="O28" s="6">
        <v>15</v>
      </c>
      <c r="P28" s="11"/>
    </row>
    <row r="29" spans="1:16" ht="12.75">
      <c r="A29" s="6" t="s">
        <v>69</v>
      </c>
      <c r="B29" s="6" t="s">
        <v>37</v>
      </c>
      <c r="C29" s="6" t="s">
        <v>38</v>
      </c>
      <c r="D29" s="6" t="s">
        <v>70</v>
      </c>
      <c r="E29" s="6" t="s">
        <v>40</v>
      </c>
      <c r="F29" s="6">
        <v>0</v>
      </c>
      <c r="G29" s="6">
        <v>45.8</v>
      </c>
      <c r="H29" s="6">
        <v>53</v>
      </c>
      <c r="I29" s="6">
        <v>9.16</v>
      </c>
      <c r="J29" s="6">
        <v>21.2</v>
      </c>
      <c r="K29" s="6">
        <v>30.36</v>
      </c>
      <c r="L29" s="6">
        <v>79.8</v>
      </c>
      <c r="M29" s="6">
        <f t="shared" si="2"/>
        <v>31.92</v>
      </c>
      <c r="N29" s="6">
        <f t="shared" si="3"/>
        <v>62.28</v>
      </c>
      <c r="O29" s="6">
        <v>16</v>
      </c>
      <c r="P29" s="11"/>
    </row>
    <row r="30" spans="1:16" ht="12.75">
      <c r="A30" s="6" t="s">
        <v>75</v>
      </c>
      <c r="B30" s="6" t="s">
        <v>37</v>
      </c>
      <c r="C30" s="6" t="s">
        <v>38</v>
      </c>
      <c r="D30" s="6" t="s">
        <v>76</v>
      </c>
      <c r="E30" s="6" t="s">
        <v>40</v>
      </c>
      <c r="F30" s="6">
        <v>0</v>
      </c>
      <c r="G30" s="6">
        <v>46.2</v>
      </c>
      <c r="H30" s="6">
        <v>51.5</v>
      </c>
      <c r="I30" s="6">
        <v>9.24</v>
      </c>
      <c r="J30" s="6">
        <v>20.6</v>
      </c>
      <c r="K30" s="6">
        <v>29.84</v>
      </c>
      <c r="L30" s="6">
        <v>81</v>
      </c>
      <c r="M30" s="6">
        <f t="shared" si="2"/>
        <v>32.4</v>
      </c>
      <c r="N30" s="6">
        <f t="shared" si="3"/>
        <v>62.239999999999995</v>
      </c>
      <c r="O30" s="6">
        <v>17</v>
      </c>
      <c r="P30" s="11"/>
    </row>
    <row r="31" spans="1:16" ht="12.75">
      <c r="A31" s="6" t="s">
        <v>79</v>
      </c>
      <c r="B31" s="6" t="s">
        <v>37</v>
      </c>
      <c r="C31" s="6" t="s">
        <v>38</v>
      </c>
      <c r="D31" s="6" t="s">
        <v>80</v>
      </c>
      <c r="E31" s="6" t="s">
        <v>40</v>
      </c>
      <c r="F31" s="6">
        <v>0</v>
      </c>
      <c r="G31" s="6">
        <v>47.7</v>
      </c>
      <c r="H31" s="6">
        <v>50.5</v>
      </c>
      <c r="I31" s="6">
        <v>9.54</v>
      </c>
      <c r="J31" s="6">
        <v>20.2</v>
      </c>
      <c r="K31" s="6">
        <v>29.74</v>
      </c>
      <c r="L31" s="6">
        <v>80.7</v>
      </c>
      <c r="M31" s="6">
        <f t="shared" si="2"/>
        <v>32.28</v>
      </c>
      <c r="N31" s="6">
        <f t="shared" si="3"/>
        <v>62.019999999999996</v>
      </c>
      <c r="O31" s="6">
        <v>18</v>
      </c>
      <c r="P31" s="11"/>
    </row>
    <row r="32" spans="1:16" ht="12.75">
      <c r="A32" s="6" t="s">
        <v>14</v>
      </c>
      <c r="B32" s="6" t="s">
        <v>37</v>
      </c>
      <c r="C32" s="6" t="s">
        <v>38</v>
      </c>
      <c r="D32" s="6" t="s">
        <v>73</v>
      </c>
      <c r="E32" s="6" t="s">
        <v>40</v>
      </c>
      <c r="F32" s="6">
        <v>0</v>
      </c>
      <c r="G32" s="6">
        <v>45.7</v>
      </c>
      <c r="H32" s="6">
        <v>52</v>
      </c>
      <c r="I32" s="6">
        <v>9.14</v>
      </c>
      <c r="J32" s="6">
        <v>20.8</v>
      </c>
      <c r="K32" s="6">
        <v>29.94</v>
      </c>
      <c r="L32" s="6">
        <v>79</v>
      </c>
      <c r="M32" s="6">
        <f t="shared" si="2"/>
        <v>31.6</v>
      </c>
      <c r="N32" s="6">
        <f t="shared" si="3"/>
        <v>61.540000000000006</v>
      </c>
      <c r="O32" s="6">
        <v>19</v>
      </c>
      <c r="P32" s="11"/>
    </row>
    <row r="33" spans="1:16" ht="12.75">
      <c r="A33" s="6" t="s">
        <v>71</v>
      </c>
      <c r="B33" s="6" t="s">
        <v>37</v>
      </c>
      <c r="C33" s="6" t="s">
        <v>38</v>
      </c>
      <c r="D33" s="6" t="s">
        <v>72</v>
      </c>
      <c r="E33" s="6" t="s">
        <v>40</v>
      </c>
      <c r="F33" s="6">
        <v>0</v>
      </c>
      <c r="G33" s="6">
        <v>44.3</v>
      </c>
      <c r="H33" s="6">
        <v>53</v>
      </c>
      <c r="I33" s="6">
        <v>8.86</v>
      </c>
      <c r="J33" s="6">
        <v>21.2</v>
      </c>
      <c r="K33" s="6">
        <v>30.06</v>
      </c>
      <c r="L33" s="6">
        <v>77.4</v>
      </c>
      <c r="M33" s="6">
        <f t="shared" si="2"/>
        <v>30.960000000000004</v>
      </c>
      <c r="N33" s="6">
        <f t="shared" si="3"/>
        <v>61.02</v>
      </c>
      <c r="O33" s="6">
        <v>20</v>
      </c>
      <c r="P33" s="11"/>
    </row>
    <row r="34" spans="1:16" ht="12.75">
      <c r="A34" s="6" t="s">
        <v>83</v>
      </c>
      <c r="B34" s="6" t="s">
        <v>37</v>
      </c>
      <c r="C34" s="6" t="s">
        <v>38</v>
      </c>
      <c r="D34" s="6" t="s">
        <v>84</v>
      </c>
      <c r="E34" s="6" t="s">
        <v>40</v>
      </c>
      <c r="F34" s="6">
        <v>0</v>
      </c>
      <c r="G34" s="6">
        <v>49.5</v>
      </c>
      <c r="H34" s="6">
        <v>49.5</v>
      </c>
      <c r="I34" s="6">
        <v>9.9</v>
      </c>
      <c r="J34" s="6">
        <v>19.8</v>
      </c>
      <c r="K34" s="6">
        <v>29.7</v>
      </c>
      <c r="L34" s="6">
        <v>78.2</v>
      </c>
      <c r="M34" s="6">
        <f t="shared" si="2"/>
        <v>31.28</v>
      </c>
      <c r="N34" s="6">
        <f t="shared" si="3"/>
        <v>60.980000000000004</v>
      </c>
      <c r="O34" s="6">
        <v>21</v>
      </c>
      <c r="P34" s="11"/>
    </row>
    <row r="35" spans="1:16" ht="12.75">
      <c r="A35" s="6" t="s">
        <v>67</v>
      </c>
      <c r="B35" s="6" t="s">
        <v>37</v>
      </c>
      <c r="C35" s="6" t="s">
        <v>38</v>
      </c>
      <c r="D35" s="6" t="s">
        <v>68</v>
      </c>
      <c r="E35" s="6" t="s">
        <v>40</v>
      </c>
      <c r="F35" s="6">
        <v>0</v>
      </c>
      <c r="G35" s="6">
        <v>56.8</v>
      </c>
      <c r="H35" s="6">
        <v>48</v>
      </c>
      <c r="I35" s="6">
        <v>11.36</v>
      </c>
      <c r="J35" s="6">
        <v>19.2</v>
      </c>
      <c r="K35" s="6">
        <v>30.56</v>
      </c>
      <c r="L35" s="6">
        <v>75.8</v>
      </c>
      <c r="M35" s="6">
        <f t="shared" si="2"/>
        <v>30.32</v>
      </c>
      <c r="N35" s="6">
        <f t="shared" si="3"/>
        <v>60.879999999999995</v>
      </c>
      <c r="O35" s="6">
        <v>22</v>
      </c>
      <c r="P35" s="11"/>
    </row>
    <row r="36" spans="1:16" ht="12.75">
      <c r="A36" s="6" t="s">
        <v>85</v>
      </c>
      <c r="B36" s="6" t="s">
        <v>37</v>
      </c>
      <c r="C36" s="6" t="s">
        <v>38</v>
      </c>
      <c r="D36" s="6" t="s">
        <v>86</v>
      </c>
      <c r="E36" s="6" t="s">
        <v>40</v>
      </c>
      <c r="F36" s="6">
        <v>0</v>
      </c>
      <c r="G36" s="6">
        <v>49.2</v>
      </c>
      <c r="H36" s="6">
        <v>49</v>
      </c>
      <c r="I36" s="6">
        <v>9.84</v>
      </c>
      <c r="J36" s="6">
        <v>19.6</v>
      </c>
      <c r="K36" s="6">
        <v>29.44</v>
      </c>
      <c r="L36" s="6">
        <v>78.5</v>
      </c>
      <c r="M36" s="6">
        <f t="shared" si="2"/>
        <v>31.400000000000002</v>
      </c>
      <c r="N36" s="6">
        <f t="shared" si="3"/>
        <v>60.84</v>
      </c>
      <c r="O36" s="6">
        <v>23</v>
      </c>
      <c r="P36" s="11"/>
    </row>
    <row r="37" spans="1:16" ht="12.75">
      <c r="A37" s="6" t="s">
        <v>77</v>
      </c>
      <c r="B37" s="6" t="s">
        <v>37</v>
      </c>
      <c r="C37" s="6" t="s">
        <v>38</v>
      </c>
      <c r="D37" s="6" t="s">
        <v>78</v>
      </c>
      <c r="E37" s="6" t="s">
        <v>40</v>
      </c>
      <c r="F37" s="6">
        <v>0</v>
      </c>
      <c r="G37" s="6">
        <v>50</v>
      </c>
      <c r="H37" s="6">
        <v>49.5</v>
      </c>
      <c r="I37" s="6">
        <v>10</v>
      </c>
      <c r="J37" s="6">
        <v>19.8</v>
      </c>
      <c r="K37" s="6">
        <v>29.8</v>
      </c>
      <c r="L37" s="6">
        <v>76.7</v>
      </c>
      <c r="M37" s="6">
        <f t="shared" si="2"/>
        <v>30.680000000000003</v>
      </c>
      <c r="N37" s="6">
        <f t="shared" si="3"/>
        <v>60.480000000000004</v>
      </c>
      <c r="O37" s="6">
        <v>24</v>
      </c>
      <c r="P37" s="11"/>
    </row>
    <row r="38" spans="1:16" ht="12.75">
      <c r="A38" s="8" t="s">
        <v>291</v>
      </c>
      <c r="B38" s="8" t="s">
        <v>299</v>
      </c>
      <c r="C38" s="8" t="s">
        <v>38</v>
      </c>
      <c r="D38" s="6" t="s">
        <v>292</v>
      </c>
      <c r="E38" s="6" t="s">
        <v>40</v>
      </c>
      <c r="F38" s="6">
        <v>0</v>
      </c>
      <c r="G38" s="6">
        <v>52.7</v>
      </c>
      <c r="H38" s="6">
        <v>46</v>
      </c>
      <c r="I38" s="6">
        <v>10.54</v>
      </c>
      <c r="J38" s="6">
        <v>18.4</v>
      </c>
      <c r="K38" s="6">
        <v>28.94</v>
      </c>
      <c r="L38" s="6">
        <v>77.4</v>
      </c>
      <c r="M38" s="6">
        <f t="shared" si="2"/>
        <v>30.960000000000004</v>
      </c>
      <c r="N38" s="6">
        <f t="shared" si="3"/>
        <v>59.900000000000006</v>
      </c>
      <c r="O38" s="6">
        <v>25</v>
      </c>
      <c r="P38" s="11"/>
    </row>
    <row r="39" spans="1:16" ht="12.75">
      <c r="A39" s="6" t="s">
        <v>87</v>
      </c>
      <c r="B39" s="6" t="s">
        <v>37</v>
      </c>
      <c r="C39" s="6" t="s">
        <v>38</v>
      </c>
      <c r="D39" s="6" t="s">
        <v>88</v>
      </c>
      <c r="E39" s="6" t="s">
        <v>40</v>
      </c>
      <c r="F39" s="6">
        <v>0</v>
      </c>
      <c r="G39" s="6">
        <v>40.9</v>
      </c>
      <c r="H39" s="6">
        <v>53</v>
      </c>
      <c r="I39" s="6">
        <v>8.18</v>
      </c>
      <c r="J39" s="6">
        <v>21.2</v>
      </c>
      <c r="K39" s="6">
        <v>29.38</v>
      </c>
      <c r="L39" s="6">
        <v>73.7</v>
      </c>
      <c r="M39" s="6">
        <f t="shared" si="2"/>
        <v>29.480000000000004</v>
      </c>
      <c r="N39" s="6">
        <f t="shared" si="3"/>
        <v>58.86</v>
      </c>
      <c r="O39" s="6">
        <v>26</v>
      </c>
      <c r="P39" s="11"/>
    </row>
    <row r="40" spans="1:16" ht="12.75">
      <c r="A40" s="6" t="s">
        <v>89</v>
      </c>
      <c r="B40" s="6" t="s">
        <v>37</v>
      </c>
      <c r="C40" s="6" t="s">
        <v>38</v>
      </c>
      <c r="D40" s="6" t="s">
        <v>90</v>
      </c>
      <c r="E40" s="6" t="s">
        <v>40</v>
      </c>
      <c r="F40" s="6">
        <v>0</v>
      </c>
      <c r="G40" s="6">
        <v>44.3</v>
      </c>
      <c r="H40" s="6">
        <v>51</v>
      </c>
      <c r="I40" s="6">
        <v>8.86</v>
      </c>
      <c r="J40" s="6">
        <v>20.4</v>
      </c>
      <c r="K40" s="6">
        <v>29.26</v>
      </c>
      <c r="L40" s="6">
        <v>72.1</v>
      </c>
      <c r="M40" s="6">
        <f t="shared" si="2"/>
        <v>28.84</v>
      </c>
      <c r="N40" s="6">
        <f t="shared" si="3"/>
        <v>58.1</v>
      </c>
      <c r="O40" s="6">
        <v>27</v>
      </c>
      <c r="P40" s="11"/>
    </row>
    <row r="41" spans="1:16" ht="12.75">
      <c r="A41" s="6" t="s">
        <v>92</v>
      </c>
      <c r="B41" s="6" t="s">
        <v>93</v>
      </c>
      <c r="C41" s="6" t="s">
        <v>94</v>
      </c>
      <c r="D41" s="6" t="s">
        <v>95</v>
      </c>
      <c r="E41" s="6" t="s">
        <v>96</v>
      </c>
      <c r="F41" s="6">
        <v>0</v>
      </c>
      <c r="G41" s="6">
        <v>54.5</v>
      </c>
      <c r="H41" s="6">
        <v>58</v>
      </c>
      <c r="I41" s="6">
        <v>10.9</v>
      </c>
      <c r="J41" s="6">
        <v>23.2</v>
      </c>
      <c r="K41" s="6">
        <v>34.1</v>
      </c>
      <c r="L41" s="6">
        <v>85.1</v>
      </c>
      <c r="M41" s="6">
        <f aca="true" t="shared" si="4" ref="M41:M46">L41*0.4</f>
        <v>34.04</v>
      </c>
      <c r="N41" s="6">
        <f aca="true" t="shared" si="5" ref="N41:N46">M41+K41</f>
        <v>68.14</v>
      </c>
      <c r="O41" s="6">
        <v>1</v>
      </c>
      <c r="P41" s="11">
        <v>1</v>
      </c>
    </row>
    <row r="42" spans="1:16" ht="12.75">
      <c r="A42" s="6" t="s">
        <v>97</v>
      </c>
      <c r="B42" s="6" t="s">
        <v>93</v>
      </c>
      <c r="C42" s="6" t="s">
        <v>94</v>
      </c>
      <c r="D42" s="6" t="s">
        <v>98</v>
      </c>
      <c r="E42" s="6" t="s">
        <v>96</v>
      </c>
      <c r="F42" s="6">
        <v>0</v>
      </c>
      <c r="G42" s="6">
        <v>55.1</v>
      </c>
      <c r="H42" s="6">
        <v>42.5</v>
      </c>
      <c r="I42" s="6">
        <v>11.02</v>
      </c>
      <c r="J42" s="6">
        <v>17</v>
      </c>
      <c r="K42" s="6">
        <v>28.02</v>
      </c>
      <c r="L42" s="6">
        <v>0</v>
      </c>
      <c r="M42" s="6">
        <f t="shared" si="4"/>
        <v>0</v>
      </c>
      <c r="N42" s="6">
        <f t="shared" si="5"/>
        <v>28.02</v>
      </c>
      <c r="O42" s="6">
        <v>2</v>
      </c>
      <c r="P42" s="11"/>
    </row>
    <row r="43" spans="1:16" ht="12.75">
      <c r="A43" s="6" t="s">
        <v>74</v>
      </c>
      <c r="B43" s="6" t="s">
        <v>99</v>
      </c>
      <c r="C43" s="6" t="s">
        <v>20</v>
      </c>
      <c r="D43" s="6" t="s">
        <v>100</v>
      </c>
      <c r="E43" s="6" t="s">
        <v>101</v>
      </c>
      <c r="F43" s="6">
        <v>0</v>
      </c>
      <c r="G43" s="6">
        <v>54.7</v>
      </c>
      <c r="H43" s="6">
        <v>73</v>
      </c>
      <c r="I43" s="6">
        <v>10.94</v>
      </c>
      <c r="J43" s="6">
        <v>29.2</v>
      </c>
      <c r="K43" s="6">
        <v>40.14</v>
      </c>
      <c r="L43" s="6">
        <v>79.6</v>
      </c>
      <c r="M43" s="6">
        <f t="shared" si="4"/>
        <v>31.84</v>
      </c>
      <c r="N43" s="6">
        <f t="shared" si="5"/>
        <v>71.98</v>
      </c>
      <c r="O43" s="6">
        <v>1</v>
      </c>
      <c r="P43" s="11">
        <v>2</v>
      </c>
    </row>
    <row r="44" spans="1:16" ht="12.75">
      <c r="A44" s="6" t="s">
        <v>102</v>
      </c>
      <c r="B44" s="6" t="s">
        <v>99</v>
      </c>
      <c r="C44" s="6" t="s">
        <v>20</v>
      </c>
      <c r="D44" s="6" t="s">
        <v>103</v>
      </c>
      <c r="E44" s="6" t="s">
        <v>101</v>
      </c>
      <c r="F44" s="6">
        <v>0</v>
      </c>
      <c r="G44" s="6">
        <v>45.6</v>
      </c>
      <c r="H44" s="6">
        <v>62.5</v>
      </c>
      <c r="I44" s="6">
        <v>9.12</v>
      </c>
      <c r="J44" s="6">
        <v>25</v>
      </c>
      <c r="K44" s="6">
        <v>34.12</v>
      </c>
      <c r="L44" s="6">
        <v>84.6</v>
      </c>
      <c r="M44" s="6">
        <f t="shared" si="4"/>
        <v>33.839999999999996</v>
      </c>
      <c r="N44" s="6">
        <f t="shared" si="5"/>
        <v>67.96</v>
      </c>
      <c r="O44" s="6">
        <v>2</v>
      </c>
      <c r="P44" s="11"/>
    </row>
    <row r="45" spans="1:16" ht="12.75">
      <c r="A45" s="6" t="s">
        <v>104</v>
      </c>
      <c r="B45" s="6" t="s">
        <v>105</v>
      </c>
      <c r="C45" s="6" t="s">
        <v>106</v>
      </c>
      <c r="D45" s="6" t="s">
        <v>107</v>
      </c>
      <c r="E45" s="6" t="s">
        <v>108</v>
      </c>
      <c r="F45" s="6">
        <v>0</v>
      </c>
      <c r="G45" s="6">
        <v>65.2</v>
      </c>
      <c r="H45" s="6">
        <v>42.5</v>
      </c>
      <c r="I45" s="6">
        <v>13.04</v>
      </c>
      <c r="J45" s="6">
        <v>17</v>
      </c>
      <c r="K45" s="6">
        <v>30.04</v>
      </c>
      <c r="L45" s="6">
        <v>84.7</v>
      </c>
      <c r="M45" s="6">
        <f t="shared" si="4"/>
        <v>33.88</v>
      </c>
      <c r="N45" s="6">
        <f t="shared" si="5"/>
        <v>63.92</v>
      </c>
      <c r="O45" s="6">
        <v>1</v>
      </c>
      <c r="P45" s="11">
        <v>1</v>
      </c>
    </row>
    <row r="46" spans="1:16" ht="12.75">
      <c r="A46" s="6" t="s">
        <v>109</v>
      </c>
      <c r="B46" s="6" t="s">
        <v>105</v>
      </c>
      <c r="C46" s="6" t="s">
        <v>106</v>
      </c>
      <c r="D46" s="6" t="s">
        <v>110</v>
      </c>
      <c r="E46" s="6" t="s">
        <v>108</v>
      </c>
      <c r="F46" s="6">
        <v>0</v>
      </c>
      <c r="G46" s="6">
        <v>43.1</v>
      </c>
      <c r="H46" s="6">
        <v>36.5</v>
      </c>
      <c r="I46" s="6">
        <v>8.62</v>
      </c>
      <c r="J46" s="6">
        <v>14.6</v>
      </c>
      <c r="K46" s="6">
        <v>23.22</v>
      </c>
      <c r="L46" s="6">
        <v>0</v>
      </c>
      <c r="M46" s="6">
        <f t="shared" si="4"/>
        <v>0</v>
      </c>
      <c r="N46" s="6">
        <f t="shared" si="5"/>
        <v>23.22</v>
      </c>
      <c r="O46" s="6">
        <v>2</v>
      </c>
      <c r="P46" s="11"/>
    </row>
    <row r="47" spans="1:16" ht="12.75">
      <c r="A47" s="6" t="s">
        <v>111</v>
      </c>
      <c r="B47" s="6" t="s">
        <v>112</v>
      </c>
      <c r="C47" s="6" t="s">
        <v>113</v>
      </c>
      <c r="D47" s="6" t="s">
        <v>114</v>
      </c>
      <c r="E47" s="6" t="s">
        <v>115</v>
      </c>
      <c r="F47" s="6">
        <v>0</v>
      </c>
      <c r="G47" s="6">
        <v>45.1</v>
      </c>
      <c r="H47" s="6">
        <v>55.5</v>
      </c>
      <c r="I47" s="6">
        <v>9.02</v>
      </c>
      <c r="J47" s="6">
        <v>22.2</v>
      </c>
      <c r="K47" s="6">
        <v>31.22</v>
      </c>
      <c r="L47" s="6">
        <v>82.6</v>
      </c>
      <c r="M47" s="6">
        <f aca="true" t="shared" si="6" ref="M47:M55">L47*0.4</f>
        <v>33.04</v>
      </c>
      <c r="N47" s="6">
        <f aca="true" t="shared" si="7" ref="N47:N55">M47+K47</f>
        <v>64.25999999999999</v>
      </c>
      <c r="O47" s="6">
        <v>1</v>
      </c>
      <c r="P47" s="11">
        <v>6</v>
      </c>
    </row>
    <row r="48" spans="1:16" ht="12.75">
      <c r="A48" s="6" t="s">
        <v>116</v>
      </c>
      <c r="B48" s="6" t="s">
        <v>112</v>
      </c>
      <c r="C48" s="6" t="s">
        <v>113</v>
      </c>
      <c r="D48" s="6" t="s">
        <v>117</v>
      </c>
      <c r="E48" s="6" t="s">
        <v>115</v>
      </c>
      <c r="F48" s="6">
        <v>0</v>
      </c>
      <c r="G48" s="6">
        <v>49.7</v>
      </c>
      <c r="H48" s="6">
        <v>52</v>
      </c>
      <c r="I48" s="6">
        <v>9.94</v>
      </c>
      <c r="J48" s="6">
        <v>20.8</v>
      </c>
      <c r="K48" s="6">
        <v>30.74</v>
      </c>
      <c r="L48" s="6">
        <v>83.6</v>
      </c>
      <c r="M48" s="6">
        <f t="shared" si="6"/>
        <v>33.44</v>
      </c>
      <c r="N48" s="6">
        <f t="shared" si="7"/>
        <v>64.17999999999999</v>
      </c>
      <c r="O48" s="6">
        <v>2</v>
      </c>
      <c r="P48" s="11"/>
    </row>
    <row r="49" spans="1:16" ht="12.75">
      <c r="A49" s="6" t="s">
        <v>120</v>
      </c>
      <c r="B49" s="6" t="s">
        <v>112</v>
      </c>
      <c r="C49" s="6" t="s">
        <v>113</v>
      </c>
      <c r="D49" s="6" t="s">
        <v>121</v>
      </c>
      <c r="E49" s="6" t="s">
        <v>115</v>
      </c>
      <c r="F49" s="6">
        <v>0</v>
      </c>
      <c r="G49" s="6">
        <v>42.8</v>
      </c>
      <c r="H49" s="6">
        <v>50</v>
      </c>
      <c r="I49" s="6">
        <v>8.56</v>
      </c>
      <c r="J49" s="6">
        <v>20</v>
      </c>
      <c r="K49" s="6">
        <v>28.56</v>
      </c>
      <c r="L49" s="6">
        <v>84.7</v>
      </c>
      <c r="M49" s="6">
        <f t="shared" si="6"/>
        <v>33.88</v>
      </c>
      <c r="N49" s="6">
        <f t="shared" si="7"/>
        <v>62.44</v>
      </c>
      <c r="O49" s="6">
        <v>3</v>
      </c>
      <c r="P49" s="11"/>
    </row>
    <row r="50" spans="1:16" ht="12.75">
      <c r="A50" s="6" t="s">
        <v>118</v>
      </c>
      <c r="B50" s="6" t="s">
        <v>112</v>
      </c>
      <c r="C50" s="6" t="s">
        <v>113</v>
      </c>
      <c r="D50" s="6" t="s">
        <v>119</v>
      </c>
      <c r="E50" s="6" t="s">
        <v>115</v>
      </c>
      <c r="F50" s="6">
        <v>0</v>
      </c>
      <c r="G50" s="6">
        <v>48</v>
      </c>
      <c r="H50" s="6">
        <v>48</v>
      </c>
      <c r="I50" s="6">
        <v>9.6</v>
      </c>
      <c r="J50" s="6">
        <v>19.2</v>
      </c>
      <c r="K50" s="6">
        <v>28.8</v>
      </c>
      <c r="L50" s="6">
        <v>78.1</v>
      </c>
      <c r="M50" s="6">
        <f t="shared" si="6"/>
        <v>31.24</v>
      </c>
      <c r="N50" s="6">
        <f t="shared" si="7"/>
        <v>60.04</v>
      </c>
      <c r="O50" s="6">
        <v>4</v>
      </c>
      <c r="P50" s="11"/>
    </row>
    <row r="51" spans="1:16" ht="12.75">
      <c r="A51" s="6" t="s">
        <v>122</v>
      </c>
      <c r="B51" s="6" t="s">
        <v>112</v>
      </c>
      <c r="C51" s="6" t="s">
        <v>113</v>
      </c>
      <c r="D51" s="6" t="s">
        <v>123</v>
      </c>
      <c r="E51" s="6" t="s">
        <v>115</v>
      </c>
      <c r="F51" s="6">
        <v>0</v>
      </c>
      <c r="G51" s="6">
        <v>44.1</v>
      </c>
      <c r="H51" s="6">
        <v>44</v>
      </c>
      <c r="I51" s="6">
        <v>8.82</v>
      </c>
      <c r="J51" s="6">
        <v>17.6</v>
      </c>
      <c r="K51" s="6">
        <v>26.42</v>
      </c>
      <c r="L51" s="6">
        <v>83.9</v>
      </c>
      <c r="M51" s="6">
        <f t="shared" si="6"/>
        <v>33.56</v>
      </c>
      <c r="N51" s="6">
        <f t="shared" si="7"/>
        <v>59.980000000000004</v>
      </c>
      <c r="O51" s="6">
        <v>5</v>
      </c>
      <c r="P51" s="11"/>
    </row>
    <row r="52" spans="1:16" ht="12.75">
      <c r="A52" s="6" t="s">
        <v>126</v>
      </c>
      <c r="B52" s="6" t="s">
        <v>112</v>
      </c>
      <c r="C52" s="6" t="s">
        <v>113</v>
      </c>
      <c r="D52" s="6" t="s">
        <v>127</v>
      </c>
      <c r="E52" s="6" t="s">
        <v>115</v>
      </c>
      <c r="F52" s="6">
        <v>0</v>
      </c>
      <c r="G52" s="6">
        <v>39.1</v>
      </c>
      <c r="H52" s="6">
        <v>43</v>
      </c>
      <c r="I52" s="6">
        <v>7.82</v>
      </c>
      <c r="J52" s="6">
        <v>17.2</v>
      </c>
      <c r="K52" s="6">
        <v>25.02</v>
      </c>
      <c r="L52" s="6">
        <v>78.6</v>
      </c>
      <c r="M52" s="6">
        <f t="shared" si="6"/>
        <v>31.439999999999998</v>
      </c>
      <c r="N52" s="6">
        <f t="shared" si="7"/>
        <v>56.459999999999994</v>
      </c>
      <c r="O52" s="6">
        <v>6</v>
      </c>
      <c r="P52" s="11"/>
    </row>
    <row r="53" spans="1:16" ht="12.75">
      <c r="A53" s="6" t="s">
        <v>130</v>
      </c>
      <c r="B53" s="6" t="s">
        <v>112</v>
      </c>
      <c r="C53" s="6" t="s">
        <v>113</v>
      </c>
      <c r="D53" s="6" t="s">
        <v>131</v>
      </c>
      <c r="E53" s="6" t="s">
        <v>115</v>
      </c>
      <c r="F53" s="6">
        <v>0</v>
      </c>
      <c r="G53" s="6">
        <v>47.2</v>
      </c>
      <c r="H53" s="6">
        <v>29.5</v>
      </c>
      <c r="I53" s="6">
        <v>9.44</v>
      </c>
      <c r="J53" s="6">
        <v>11.8</v>
      </c>
      <c r="K53" s="6">
        <v>21.24</v>
      </c>
      <c r="L53" s="6">
        <v>86.1</v>
      </c>
      <c r="M53" s="6">
        <f t="shared" si="6"/>
        <v>34.44</v>
      </c>
      <c r="N53" s="6">
        <f t="shared" si="7"/>
        <v>55.67999999999999</v>
      </c>
      <c r="O53" s="6">
        <v>7</v>
      </c>
      <c r="P53" s="11"/>
    </row>
    <row r="54" spans="1:16" ht="12.75">
      <c r="A54" s="6" t="s">
        <v>124</v>
      </c>
      <c r="B54" s="6" t="s">
        <v>112</v>
      </c>
      <c r="C54" s="6" t="s">
        <v>113</v>
      </c>
      <c r="D54" s="6" t="s">
        <v>125</v>
      </c>
      <c r="E54" s="6" t="s">
        <v>115</v>
      </c>
      <c r="F54" s="6">
        <v>0</v>
      </c>
      <c r="G54" s="6">
        <v>44.9</v>
      </c>
      <c r="H54" s="6">
        <v>41.5</v>
      </c>
      <c r="I54" s="6">
        <v>8.98</v>
      </c>
      <c r="J54" s="6">
        <v>16.6</v>
      </c>
      <c r="K54" s="6">
        <v>25.58</v>
      </c>
      <c r="L54" s="6">
        <v>73.9</v>
      </c>
      <c r="M54" s="6">
        <f t="shared" si="6"/>
        <v>29.560000000000002</v>
      </c>
      <c r="N54" s="6">
        <f t="shared" si="7"/>
        <v>55.14</v>
      </c>
      <c r="O54" s="6">
        <v>8</v>
      </c>
      <c r="P54" s="11"/>
    </row>
    <row r="55" spans="1:16" ht="12.75">
      <c r="A55" s="6" t="s">
        <v>128</v>
      </c>
      <c r="B55" s="6" t="s">
        <v>112</v>
      </c>
      <c r="C55" s="6" t="s">
        <v>113</v>
      </c>
      <c r="D55" s="6" t="s">
        <v>129</v>
      </c>
      <c r="E55" s="6" t="s">
        <v>115</v>
      </c>
      <c r="F55" s="6">
        <v>0</v>
      </c>
      <c r="G55" s="6">
        <v>49.7</v>
      </c>
      <c r="H55" s="6">
        <v>35</v>
      </c>
      <c r="I55" s="6">
        <v>9.94</v>
      </c>
      <c r="J55" s="6">
        <v>14</v>
      </c>
      <c r="K55" s="6">
        <v>23.94</v>
      </c>
      <c r="L55" s="6">
        <v>76.7</v>
      </c>
      <c r="M55" s="6">
        <f t="shared" si="6"/>
        <v>30.680000000000003</v>
      </c>
      <c r="N55" s="6">
        <f t="shared" si="7"/>
        <v>54.620000000000005</v>
      </c>
      <c r="O55" s="6">
        <v>9</v>
      </c>
      <c r="P55" s="11"/>
    </row>
    <row r="56" spans="1:16" ht="12.75">
      <c r="A56" s="6" t="s">
        <v>91</v>
      </c>
      <c r="B56" s="6" t="s">
        <v>132</v>
      </c>
      <c r="C56" s="6" t="s">
        <v>11</v>
      </c>
      <c r="D56" s="6" t="s">
        <v>134</v>
      </c>
      <c r="E56" s="6" t="s">
        <v>133</v>
      </c>
      <c r="F56" s="6">
        <v>0</v>
      </c>
      <c r="G56" s="6">
        <v>52.4</v>
      </c>
      <c r="H56" s="6">
        <v>43</v>
      </c>
      <c r="I56" s="6">
        <v>10.48</v>
      </c>
      <c r="J56" s="6">
        <v>17.2</v>
      </c>
      <c r="K56" s="6">
        <v>27.68</v>
      </c>
      <c r="L56" s="6">
        <v>81.3</v>
      </c>
      <c r="M56" s="6">
        <f aca="true" t="shared" si="8" ref="M56:M62">L56*0.4</f>
        <v>32.52</v>
      </c>
      <c r="N56" s="6">
        <f aca="true" t="shared" si="9" ref="N56:N62">M56+K56</f>
        <v>60.2</v>
      </c>
      <c r="O56" s="6">
        <v>1</v>
      </c>
      <c r="P56" s="11">
        <v>1</v>
      </c>
    </row>
    <row r="57" spans="1:16" ht="12.75">
      <c r="A57" s="8" t="s">
        <v>293</v>
      </c>
      <c r="B57" s="8" t="s">
        <v>132</v>
      </c>
      <c r="C57" s="8" t="s">
        <v>11</v>
      </c>
      <c r="D57" s="6" t="s">
        <v>294</v>
      </c>
      <c r="E57" s="6" t="s">
        <v>133</v>
      </c>
      <c r="F57" s="6">
        <v>0</v>
      </c>
      <c r="G57" s="6">
        <v>39.8</v>
      </c>
      <c r="H57" s="6">
        <v>48</v>
      </c>
      <c r="I57" s="6">
        <v>7.96</v>
      </c>
      <c r="J57" s="6">
        <v>19.2</v>
      </c>
      <c r="K57" s="6">
        <v>27.16</v>
      </c>
      <c r="L57" s="6">
        <v>0</v>
      </c>
      <c r="M57" s="6">
        <f t="shared" si="8"/>
        <v>0</v>
      </c>
      <c r="N57" s="6">
        <f t="shared" si="9"/>
        <v>27.16</v>
      </c>
      <c r="O57" s="6">
        <v>2</v>
      </c>
      <c r="P57" s="11"/>
    </row>
    <row r="58" spans="1:16" ht="12.75">
      <c r="A58" s="6" t="s">
        <v>135</v>
      </c>
      <c r="B58" s="6" t="s">
        <v>136</v>
      </c>
      <c r="C58" s="6" t="s">
        <v>3</v>
      </c>
      <c r="D58" s="6" t="s">
        <v>137</v>
      </c>
      <c r="E58" s="6" t="s">
        <v>138</v>
      </c>
      <c r="F58" s="6">
        <v>0</v>
      </c>
      <c r="G58" s="6">
        <v>56.4</v>
      </c>
      <c r="H58" s="6">
        <v>56</v>
      </c>
      <c r="I58" s="6">
        <v>11.28</v>
      </c>
      <c r="J58" s="6">
        <v>22.4</v>
      </c>
      <c r="K58" s="6">
        <v>33.68</v>
      </c>
      <c r="L58" s="6">
        <v>88</v>
      </c>
      <c r="M58" s="6">
        <f t="shared" si="8"/>
        <v>35.2</v>
      </c>
      <c r="N58" s="6">
        <f t="shared" si="9"/>
        <v>68.88</v>
      </c>
      <c r="O58" s="6">
        <v>1</v>
      </c>
      <c r="P58" s="11">
        <v>2</v>
      </c>
    </row>
    <row r="59" spans="1:16" ht="12.75">
      <c r="A59" s="6" t="s">
        <v>141</v>
      </c>
      <c r="B59" s="6" t="s">
        <v>136</v>
      </c>
      <c r="C59" s="6" t="s">
        <v>3</v>
      </c>
      <c r="D59" s="6" t="s">
        <v>142</v>
      </c>
      <c r="E59" s="6" t="s">
        <v>138</v>
      </c>
      <c r="F59" s="6">
        <v>0</v>
      </c>
      <c r="G59" s="6">
        <v>54.3</v>
      </c>
      <c r="H59" s="6">
        <v>55</v>
      </c>
      <c r="I59" s="6">
        <v>10.86</v>
      </c>
      <c r="J59" s="6">
        <v>22</v>
      </c>
      <c r="K59" s="6">
        <v>32.86</v>
      </c>
      <c r="L59" s="6">
        <v>85.8</v>
      </c>
      <c r="M59" s="6">
        <f t="shared" si="8"/>
        <v>34.32</v>
      </c>
      <c r="N59" s="6">
        <f t="shared" si="9"/>
        <v>67.18</v>
      </c>
      <c r="O59" s="6">
        <v>2</v>
      </c>
      <c r="P59" s="11"/>
    </row>
    <row r="60" spans="1:16" ht="12.75">
      <c r="A60" s="6" t="s">
        <v>139</v>
      </c>
      <c r="B60" s="6" t="s">
        <v>136</v>
      </c>
      <c r="C60" s="6" t="s">
        <v>3</v>
      </c>
      <c r="D60" s="6" t="s">
        <v>140</v>
      </c>
      <c r="E60" s="6" t="s">
        <v>138</v>
      </c>
      <c r="F60" s="6">
        <v>0</v>
      </c>
      <c r="G60" s="6">
        <v>53.6</v>
      </c>
      <c r="H60" s="6">
        <v>57</v>
      </c>
      <c r="I60" s="6">
        <v>10.72</v>
      </c>
      <c r="J60" s="6">
        <v>22.8</v>
      </c>
      <c r="K60" s="6">
        <v>33.52</v>
      </c>
      <c r="L60" s="6">
        <v>81.8</v>
      </c>
      <c r="M60" s="6">
        <f t="shared" si="8"/>
        <v>32.72</v>
      </c>
      <c r="N60" s="6">
        <f t="shared" si="9"/>
        <v>66.24000000000001</v>
      </c>
      <c r="O60" s="6">
        <v>3</v>
      </c>
      <c r="P60" s="11"/>
    </row>
    <row r="61" spans="1:16" ht="12.75">
      <c r="A61" s="6" t="s">
        <v>143</v>
      </c>
      <c r="B61" s="6" t="s">
        <v>136</v>
      </c>
      <c r="C61" s="6" t="s">
        <v>3</v>
      </c>
      <c r="D61" s="6" t="s">
        <v>144</v>
      </c>
      <c r="E61" s="6" t="s">
        <v>138</v>
      </c>
      <c r="F61" s="6">
        <v>0</v>
      </c>
      <c r="G61" s="6">
        <v>54.4</v>
      </c>
      <c r="H61" s="6">
        <v>51.5</v>
      </c>
      <c r="I61" s="6">
        <v>10.88</v>
      </c>
      <c r="J61" s="6">
        <v>20.6</v>
      </c>
      <c r="K61" s="6">
        <v>31.48</v>
      </c>
      <c r="L61" s="6">
        <v>84.2</v>
      </c>
      <c r="M61" s="6">
        <f t="shared" si="8"/>
        <v>33.68</v>
      </c>
      <c r="N61" s="6">
        <f t="shared" si="9"/>
        <v>65.16</v>
      </c>
      <c r="O61" s="6">
        <v>4</v>
      </c>
      <c r="P61" s="11"/>
    </row>
    <row r="62" spans="1:16" ht="12.75">
      <c r="A62" s="6" t="s">
        <v>145</v>
      </c>
      <c r="B62" s="6" t="s">
        <v>136</v>
      </c>
      <c r="C62" s="6" t="s">
        <v>3</v>
      </c>
      <c r="D62" s="6" t="s">
        <v>146</v>
      </c>
      <c r="E62" s="6" t="s">
        <v>138</v>
      </c>
      <c r="F62" s="6">
        <v>0</v>
      </c>
      <c r="G62" s="6">
        <v>40.5</v>
      </c>
      <c r="H62" s="6">
        <v>55.5</v>
      </c>
      <c r="I62" s="6">
        <v>8.1</v>
      </c>
      <c r="J62" s="6">
        <v>22.2</v>
      </c>
      <c r="K62" s="6">
        <v>30.3</v>
      </c>
      <c r="L62" s="6">
        <v>0</v>
      </c>
      <c r="M62" s="6">
        <f t="shared" si="8"/>
        <v>0</v>
      </c>
      <c r="N62" s="6">
        <f t="shared" si="9"/>
        <v>30.3</v>
      </c>
      <c r="O62" s="6">
        <v>5</v>
      </c>
      <c r="P62" s="11"/>
    </row>
    <row r="63" spans="1:16" ht="12.75">
      <c r="A63" s="6" t="s">
        <v>147</v>
      </c>
      <c r="B63" s="6" t="s">
        <v>2</v>
      </c>
      <c r="C63" s="6" t="s">
        <v>148</v>
      </c>
      <c r="D63" s="6" t="s">
        <v>149</v>
      </c>
      <c r="E63" s="6" t="s">
        <v>150</v>
      </c>
      <c r="F63" s="6">
        <v>0</v>
      </c>
      <c r="G63" s="6">
        <v>69</v>
      </c>
      <c r="H63" s="6">
        <v>72.6</v>
      </c>
      <c r="I63" s="6">
        <v>13.8</v>
      </c>
      <c r="J63" s="6">
        <v>29.04</v>
      </c>
      <c r="K63" s="6">
        <v>42.84</v>
      </c>
      <c r="L63" s="6">
        <v>84.7</v>
      </c>
      <c r="M63" s="6">
        <f aca="true" t="shared" si="10" ref="M63:M79">L63*0.4</f>
        <v>33.88</v>
      </c>
      <c r="N63" s="6">
        <f aca="true" t="shared" si="11" ref="N63:N79">M63+K63</f>
        <v>76.72</v>
      </c>
      <c r="O63" s="6">
        <v>1</v>
      </c>
      <c r="P63" s="11">
        <v>1</v>
      </c>
    </row>
    <row r="64" spans="1:16" ht="12.75">
      <c r="A64" s="6" t="s">
        <v>153</v>
      </c>
      <c r="B64" s="6" t="s">
        <v>2</v>
      </c>
      <c r="C64" s="6" t="s">
        <v>148</v>
      </c>
      <c r="D64" s="6" t="s">
        <v>154</v>
      </c>
      <c r="E64" s="6" t="s">
        <v>150</v>
      </c>
      <c r="F64" s="6">
        <v>0</v>
      </c>
      <c r="G64" s="6">
        <v>56.3</v>
      </c>
      <c r="H64" s="6">
        <v>78.4</v>
      </c>
      <c r="I64" s="6">
        <v>11.26</v>
      </c>
      <c r="J64" s="6">
        <v>31.36</v>
      </c>
      <c r="K64" s="6">
        <v>42.62</v>
      </c>
      <c r="L64" s="6">
        <v>84.9</v>
      </c>
      <c r="M64" s="6">
        <f t="shared" si="10"/>
        <v>33.96</v>
      </c>
      <c r="N64" s="6">
        <f t="shared" si="11"/>
        <v>76.58</v>
      </c>
      <c r="O64" s="6">
        <v>2</v>
      </c>
      <c r="P64" s="11"/>
    </row>
    <row r="65" spans="1:16" ht="12.75">
      <c r="A65" s="6" t="s">
        <v>151</v>
      </c>
      <c r="B65" s="6" t="s">
        <v>2</v>
      </c>
      <c r="C65" s="6" t="s">
        <v>148</v>
      </c>
      <c r="D65" s="6" t="s">
        <v>152</v>
      </c>
      <c r="E65" s="6" t="s">
        <v>150</v>
      </c>
      <c r="F65" s="6">
        <v>0</v>
      </c>
      <c r="G65" s="6">
        <v>66.9</v>
      </c>
      <c r="H65" s="6">
        <v>73.4</v>
      </c>
      <c r="I65" s="6">
        <v>13.38</v>
      </c>
      <c r="J65" s="6">
        <v>29.36</v>
      </c>
      <c r="K65" s="6">
        <v>42.74</v>
      </c>
      <c r="L65" s="6">
        <v>0</v>
      </c>
      <c r="M65" s="6">
        <f t="shared" si="10"/>
        <v>0</v>
      </c>
      <c r="N65" s="6">
        <f t="shared" si="11"/>
        <v>42.74</v>
      </c>
      <c r="O65" s="6">
        <v>3</v>
      </c>
      <c r="P65" s="11"/>
    </row>
    <row r="66" spans="1:16" ht="12.75">
      <c r="A66" s="6" t="s">
        <v>155</v>
      </c>
      <c r="B66" s="6" t="s">
        <v>156</v>
      </c>
      <c r="C66" s="6" t="s">
        <v>157</v>
      </c>
      <c r="D66" s="6" t="s">
        <v>158</v>
      </c>
      <c r="E66" s="6" t="s">
        <v>159</v>
      </c>
      <c r="F66" s="6">
        <v>0</v>
      </c>
      <c r="G66" s="6">
        <v>70.9</v>
      </c>
      <c r="H66" s="6">
        <v>72</v>
      </c>
      <c r="I66" s="6">
        <v>14.18</v>
      </c>
      <c r="J66" s="6">
        <v>28.8</v>
      </c>
      <c r="K66" s="6">
        <v>42.98</v>
      </c>
      <c r="L66" s="6">
        <v>84.4</v>
      </c>
      <c r="M66" s="6">
        <f t="shared" si="10"/>
        <v>33.760000000000005</v>
      </c>
      <c r="N66" s="6">
        <f t="shared" si="11"/>
        <v>76.74000000000001</v>
      </c>
      <c r="O66" s="6">
        <v>1</v>
      </c>
      <c r="P66" s="11">
        <v>3</v>
      </c>
    </row>
    <row r="67" spans="1:16" ht="12.75">
      <c r="A67" s="6" t="s">
        <v>172</v>
      </c>
      <c r="B67" s="6" t="s">
        <v>156</v>
      </c>
      <c r="C67" s="6" t="s">
        <v>157</v>
      </c>
      <c r="D67" s="6" t="s">
        <v>173</v>
      </c>
      <c r="E67" s="6" t="s">
        <v>159</v>
      </c>
      <c r="F67" s="6">
        <v>0</v>
      </c>
      <c r="G67" s="6">
        <v>59.3</v>
      </c>
      <c r="H67" s="6">
        <v>73.4</v>
      </c>
      <c r="I67" s="6">
        <v>11.86</v>
      </c>
      <c r="J67" s="6">
        <v>29.36</v>
      </c>
      <c r="K67" s="6">
        <v>41.22</v>
      </c>
      <c r="L67" s="6">
        <v>87</v>
      </c>
      <c r="M67" s="6">
        <f t="shared" si="10"/>
        <v>34.800000000000004</v>
      </c>
      <c r="N67" s="6">
        <f t="shared" si="11"/>
        <v>76.02000000000001</v>
      </c>
      <c r="O67" s="6">
        <v>2</v>
      </c>
      <c r="P67" s="11"/>
    </row>
    <row r="68" spans="1:16" ht="12.75">
      <c r="A68" s="6" t="s">
        <v>164</v>
      </c>
      <c r="B68" s="6" t="s">
        <v>156</v>
      </c>
      <c r="C68" s="6" t="s">
        <v>157</v>
      </c>
      <c r="D68" s="6" t="s">
        <v>165</v>
      </c>
      <c r="E68" s="6" t="s">
        <v>159</v>
      </c>
      <c r="F68" s="6">
        <v>0</v>
      </c>
      <c r="G68" s="6">
        <v>70.8</v>
      </c>
      <c r="H68" s="6">
        <v>69</v>
      </c>
      <c r="I68" s="6">
        <v>14.16</v>
      </c>
      <c r="J68" s="6">
        <v>27.6</v>
      </c>
      <c r="K68" s="6">
        <v>41.76</v>
      </c>
      <c r="L68" s="6">
        <v>84.8</v>
      </c>
      <c r="M68" s="6">
        <f t="shared" si="10"/>
        <v>33.92</v>
      </c>
      <c r="N68" s="6">
        <f t="shared" si="11"/>
        <v>75.68</v>
      </c>
      <c r="O68" s="6">
        <v>3</v>
      </c>
      <c r="P68" s="11"/>
    </row>
    <row r="69" spans="1:16" ht="12.75">
      <c r="A69" s="6" t="s">
        <v>176</v>
      </c>
      <c r="B69" s="6" t="s">
        <v>156</v>
      </c>
      <c r="C69" s="6" t="s">
        <v>157</v>
      </c>
      <c r="D69" s="6" t="s">
        <v>177</v>
      </c>
      <c r="E69" s="6" t="s">
        <v>159</v>
      </c>
      <c r="F69" s="6">
        <v>0</v>
      </c>
      <c r="G69" s="6">
        <v>55.9</v>
      </c>
      <c r="H69" s="6">
        <v>74.2</v>
      </c>
      <c r="I69" s="6">
        <v>11.18</v>
      </c>
      <c r="J69" s="6">
        <v>29.68</v>
      </c>
      <c r="K69" s="6">
        <v>40.86</v>
      </c>
      <c r="L69" s="6">
        <v>86.4</v>
      </c>
      <c r="M69" s="6">
        <f t="shared" si="10"/>
        <v>34.56</v>
      </c>
      <c r="N69" s="6">
        <f t="shared" si="11"/>
        <v>75.42</v>
      </c>
      <c r="O69" s="6">
        <v>4</v>
      </c>
      <c r="P69" s="11"/>
    </row>
    <row r="70" spans="1:16" ht="12.75">
      <c r="A70" s="6" t="s">
        <v>166</v>
      </c>
      <c r="B70" s="6" t="s">
        <v>156</v>
      </c>
      <c r="C70" s="6" t="s">
        <v>157</v>
      </c>
      <c r="D70" s="6" t="s">
        <v>167</v>
      </c>
      <c r="E70" s="6" t="s">
        <v>159</v>
      </c>
      <c r="F70" s="6">
        <v>0</v>
      </c>
      <c r="G70" s="6">
        <v>65.6</v>
      </c>
      <c r="H70" s="6">
        <v>71.2</v>
      </c>
      <c r="I70" s="6">
        <v>13.12</v>
      </c>
      <c r="J70" s="6">
        <v>28.48</v>
      </c>
      <c r="K70" s="6">
        <v>41.6</v>
      </c>
      <c r="L70" s="6">
        <v>84</v>
      </c>
      <c r="M70" s="6">
        <f t="shared" si="10"/>
        <v>33.6</v>
      </c>
      <c r="N70" s="6">
        <f t="shared" si="11"/>
        <v>75.2</v>
      </c>
      <c r="O70" s="6">
        <v>5</v>
      </c>
      <c r="P70" s="11"/>
    </row>
    <row r="71" spans="1:16" ht="12.75">
      <c r="A71" s="6" t="s">
        <v>170</v>
      </c>
      <c r="B71" s="6" t="s">
        <v>156</v>
      </c>
      <c r="C71" s="6" t="s">
        <v>157</v>
      </c>
      <c r="D71" s="6" t="s">
        <v>171</v>
      </c>
      <c r="E71" s="6" t="s">
        <v>159</v>
      </c>
      <c r="F71" s="6">
        <v>0</v>
      </c>
      <c r="G71" s="6">
        <v>60</v>
      </c>
      <c r="H71" s="6">
        <v>73.6</v>
      </c>
      <c r="I71" s="6">
        <v>12</v>
      </c>
      <c r="J71" s="6">
        <v>29.44</v>
      </c>
      <c r="K71" s="6">
        <v>41.44</v>
      </c>
      <c r="L71" s="6">
        <v>84</v>
      </c>
      <c r="M71" s="6">
        <f t="shared" si="10"/>
        <v>33.6</v>
      </c>
      <c r="N71" s="6">
        <f t="shared" si="11"/>
        <v>75.03999999999999</v>
      </c>
      <c r="O71" s="6">
        <v>6</v>
      </c>
      <c r="P71" s="11"/>
    </row>
    <row r="72" spans="1:16" ht="12.75">
      <c r="A72" s="6" t="s">
        <v>160</v>
      </c>
      <c r="B72" s="6" t="s">
        <v>156</v>
      </c>
      <c r="C72" s="6" t="s">
        <v>157</v>
      </c>
      <c r="D72" s="6" t="s">
        <v>161</v>
      </c>
      <c r="E72" s="6" t="s">
        <v>159</v>
      </c>
      <c r="F72" s="6">
        <v>2</v>
      </c>
      <c r="G72" s="6">
        <v>58.1</v>
      </c>
      <c r="H72" s="6">
        <v>74</v>
      </c>
      <c r="I72" s="6">
        <v>11.62</v>
      </c>
      <c r="J72" s="6">
        <v>29.6</v>
      </c>
      <c r="K72" s="6">
        <v>42.42</v>
      </c>
      <c r="L72" s="6">
        <v>80.8</v>
      </c>
      <c r="M72" s="6">
        <f t="shared" si="10"/>
        <v>32.32</v>
      </c>
      <c r="N72" s="6">
        <f t="shared" si="11"/>
        <v>74.74000000000001</v>
      </c>
      <c r="O72" s="6">
        <v>7</v>
      </c>
      <c r="P72" s="11"/>
    </row>
    <row r="73" spans="1:16" ht="12.75">
      <c r="A73" s="6" t="s">
        <v>162</v>
      </c>
      <c r="B73" s="6" t="s">
        <v>156</v>
      </c>
      <c r="C73" s="6" t="s">
        <v>157</v>
      </c>
      <c r="D73" s="6" t="s">
        <v>163</v>
      </c>
      <c r="E73" s="6" t="s">
        <v>159</v>
      </c>
      <c r="F73" s="6">
        <v>0</v>
      </c>
      <c r="G73" s="6">
        <v>61.3</v>
      </c>
      <c r="H73" s="6">
        <v>75</v>
      </c>
      <c r="I73" s="6">
        <v>12.26</v>
      </c>
      <c r="J73" s="6">
        <v>30</v>
      </c>
      <c r="K73" s="6">
        <v>42.26</v>
      </c>
      <c r="L73" s="6">
        <v>80.9</v>
      </c>
      <c r="M73" s="6">
        <f t="shared" si="10"/>
        <v>32.36000000000001</v>
      </c>
      <c r="N73" s="6">
        <f t="shared" si="11"/>
        <v>74.62</v>
      </c>
      <c r="O73" s="6">
        <v>8</v>
      </c>
      <c r="P73" s="11"/>
    </row>
    <row r="74" spans="1:16" ht="12.75">
      <c r="A74" s="6" t="s">
        <v>168</v>
      </c>
      <c r="B74" s="6" t="s">
        <v>156</v>
      </c>
      <c r="C74" s="6" t="s">
        <v>157</v>
      </c>
      <c r="D74" s="6" t="s">
        <v>169</v>
      </c>
      <c r="E74" s="6" t="s">
        <v>159</v>
      </c>
      <c r="F74" s="6">
        <v>0</v>
      </c>
      <c r="G74" s="6">
        <v>63.7</v>
      </c>
      <c r="H74" s="6">
        <v>72</v>
      </c>
      <c r="I74" s="6">
        <v>12.74</v>
      </c>
      <c r="J74" s="6">
        <v>28.8</v>
      </c>
      <c r="K74" s="6">
        <v>41.54</v>
      </c>
      <c r="L74" s="6">
        <v>82</v>
      </c>
      <c r="M74" s="6">
        <f t="shared" si="10"/>
        <v>32.800000000000004</v>
      </c>
      <c r="N74" s="6">
        <f t="shared" si="11"/>
        <v>74.34</v>
      </c>
      <c r="O74" s="6">
        <v>9</v>
      </c>
      <c r="P74" s="11"/>
    </row>
    <row r="75" spans="1:16" ht="12.75">
      <c r="A75" s="6" t="s">
        <v>174</v>
      </c>
      <c r="B75" s="6" t="s">
        <v>156</v>
      </c>
      <c r="C75" s="6" t="s">
        <v>157</v>
      </c>
      <c r="D75" s="6" t="s">
        <v>175</v>
      </c>
      <c r="E75" s="6" t="s">
        <v>159</v>
      </c>
      <c r="F75" s="6">
        <v>0</v>
      </c>
      <c r="G75" s="6">
        <v>66.2</v>
      </c>
      <c r="H75" s="6">
        <v>69.8</v>
      </c>
      <c r="I75" s="6">
        <v>13.24</v>
      </c>
      <c r="J75" s="6">
        <v>27.92</v>
      </c>
      <c r="K75" s="6">
        <v>41.16</v>
      </c>
      <c r="L75" s="6">
        <v>80.7</v>
      </c>
      <c r="M75" s="6">
        <f t="shared" si="10"/>
        <v>32.28</v>
      </c>
      <c r="N75" s="6">
        <f t="shared" si="11"/>
        <v>73.44</v>
      </c>
      <c r="O75" s="6">
        <v>10</v>
      </c>
      <c r="P75" s="11"/>
    </row>
    <row r="76" spans="1:16" ht="12.75">
      <c r="A76" s="6" t="s">
        <v>178</v>
      </c>
      <c r="B76" s="6" t="s">
        <v>156</v>
      </c>
      <c r="C76" s="6" t="s">
        <v>157</v>
      </c>
      <c r="D76" s="6" t="s">
        <v>179</v>
      </c>
      <c r="E76" s="6" t="s">
        <v>159</v>
      </c>
      <c r="F76" s="6">
        <v>0</v>
      </c>
      <c r="G76" s="6">
        <v>64.1</v>
      </c>
      <c r="H76" s="6">
        <v>69.6</v>
      </c>
      <c r="I76" s="6">
        <v>12.82</v>
      </c>
      <c r="J76" s="6">
        <v>27.84</v>
      </c>
      <c r="K76" s="6">
        <v>40.66</v>
      </c>
      <c r="L76" s="6">
        <v>81.6</v>
      </c>
      <c r="M76" s="6">
        <f t="shared" si="10"/>
        <v>32.64</v>
      </c>
      <c r="N76" s="6">
        <f t="shared" si="11"/>
        <v>73.3</v>
      </c>
      <c r="O76" s="6">
        <v>11</v>
      </c>
      <c r="P76" s="11"/>
    </row>
    <row r="77" spans="1:16" ht="12.75">
      <c r="A77" s="6" t="s">
        <v>184</v>
      </c>
      <c r="B77" s="6" t="s">
        <v>156</v>
      </c>
      <c r="C77" s="6" t="s">
        <v>157</v>
      </c>
      <c r="D77" s="6" t="s">
        <v>185</v>
      </c>
      <c r="E77" s="6" t="s">
        <v>159</v>
      </c>
      <c r="F77" s="6">
        <v>0</v>
      </c>
      <c r="G77" s="6">
        <v>59.6</v>
      </c>
      <c r="H77" s="6">
        <v>70.6</v>
      </c>
      <c r="I77" s="6">
        <v>11.92</v>
      </c>
      <c r="J77" s="6">
        <v>28.24</v>
      </c>
      <c r="K77" s="6">
        <v>40.16</v>
      </c>
      <c r="L77" s="6">
        <v>82.6</v>
      </c>
      <c r="M77" s="6">
        <f t="shared" si="10"/>
        <v>33.04</v>
      </c>
      <c r="N77" s="6">
        <f t="shared" si="11"/>
        <v>73.19999999999999</v>
      </c>
      <c r="O77" s="6">
        <v>12</v>
      </c>
      <c r="P77" s="11"/>
    </row>
    <row r="78" spans="1:16" ht="12.75">
      <c r="A78" s="6" t="s">
        <v>182</v>
      </c>
      <c r="B78" s="6" t="s">
        <v>156</v>
      </c>
      <c r="C78" s="6" t="s">
        <v>157</v>
      </c>
      <c r="D78" s="6" t="s">
        <v>183</v>
      </c>
      <c r="E78" s="6" t="s">
        <v>159</v>
      </c>
      <c r="F78" s="6">
        <v>0</v>
      </c>
      <c r="G78" s="6">
        <v>49.6</v>
      </c>
      <c r="H78" s="6">
        <v>75.6</v>
      </c>
      <c r="I78" s="6">
        <v>9.92</v>
      </c>
      <c r="J78" s="6">
        <v>30.24</v>
      </c>
      <c r="K78" s="6">
        <v>40.16</v>
      </c>
      <c r="L78" s="6">
        <v>81</v>
      </c>
      <c r="M78" s="6">
        <f t="shared" si="10"/>
        <v>32.4</v>
      </c>
      <c r="N78" s="6">
        <f t="shared" si="11"/>
        <v>72.56</v>
      </c>
      <c r="O78" s="6">
        <v>13</v>
      </c>
      <c r="P78" s="11"/>
    </row>
    <row r="79" spans="1:16" ht="12.75">
      <c r="A79" s="6" t="s">
        <v>180</v>
      </c>
      <c r="B79" s="6" t="s">
        <v>156</v>
      </c>
      <c r="C79" s="6" t="s">
        <v>157</v>
      </c>
      <c r="D79" s="6" t="s">
        <v>181</v>
      </c>
      <c r="E79" s="6" t="s">
        <v>159</v>
      </c>
      <c r="F79" s="6">
        <v>0</v>
      </c>
      <c r="G79" s="6">
        <v>58.2</v>
      </c>
      <c r="H79" s="6">
        <v>71.4</v>
      </c>
      <c r="I79" s="6">
        <v>11.64</v>
      </c>
      <c r="J79" s="6">
        <v>28.56</v>
      </c>
      <c r="K79" s="6">
        <v>40.2</v>
      </c>
      <c r="L79" s="6">
        <v>0</v>
      </c>
      <c r="M79" s="6">
        <f t="shared" si="10"/>
        <v>0</v>
      </c>
      <c r="N79" s="6">
        <f t="shared" si="11"/>
        <v>40.2</v>
      </c>
      <c r="O79" s="6">
        <v>14</v>
      </c>
      <c r="P79" s="11"/>
    </row>
    <row r="80" spans="1:16" ht="12.75">
      <c r="A80" s="6" t="s">
        <v>186</v>
      </c>
      <c r="B80" s="6" t="s">
        <v>187</v>
      </c>
      <c r="C80" s="6" t="s">
        <v>188</v>
      </c>
      <c r="D80" s="6" t="s">
        <v>189</v>
      </c>
      <c r="E80" s="6" t="s">
        <v>190</v>
      </c>
      <c r="F80" s="6">
        <v>0</v>
      </c>
      <c r="G80" s="6">
        <v>60.3</v>
      </c>
      <c r="H80" s="6">
        <v>73.8</v>
      </c>
      <c r="I80" s="6">
        <v>12.06</v>
      </c>
      <c r="J80" s="6">
        <v>29.52</v>
      </c>
      <c r="K80" s="6">
        <v>41.58</v>
      </c>
      <c r="L80" s="6">
        <v>84.5</v>
      </c>
      <c r="M80" s="6">
        <f aca="true" t="shared" si="12" ref="M80:M87">L80*0.4</f>
        <v>33.800000000000004</v>
      </c>
      <c r="N80" s="6">
        <f aca="true" t="shared" si="13" ref="N80:N87">M80+K80</f>
        <v>75.38</v>
      </c>
      <c r="O80" s="6">
        <v>1</v>
      </c>
      <c r="P80" s="11">
        <v>1</v>
      </c>
    </row>
    <row r="81" spans="1:16" ht="12.75">
      <c r="A81" s="6" t="s">
        <v>191</v>
      </c>
      <c r="B81" s="6" t="s">
        <v>187</v>
      </c>
      <c r="C81" s="6" t="s">
        <v>188</v>
      </c>
      <c r="D81" s="6" t="s">
        <v>192</v>
      </c>
      <c r="E81" s="6" t="s">
        <v>190</v>
      </c>
      <c r="F81" s="6">
        <v>0</v>
      </c>
      <c r="G81" s="6">
        <v>67.5</v>
      </c>
      <c r="H81" s="6">
        <v>66.8</v>
      </c>
      <c r="I81" s="6">
        <v>13.5</v>
      </c>
      <c r="J81" s="6">
        <v>26.72</v>
      </c>
      <c r="K81" s="6">
        <v>40.22</v>
      </c>
      <c r="L81" s="6">
        <v>75.1</v>
      </c>
      <c r="M81" s="6">
        <f t="shared" si="12"/>
        <v>30.04</v>
      </c>
      <c r="N81" s="6">
        <f t="shared" si="13"/>
        <v>70.25999999999999</v>
      </c>
      <c r="O81" s="6">
        <v>2</v>
      </c>
      <c r="P81" s="11"/>
    </row>
    <row r="82" spans="1:16" ht="20.25">
      <c r="A82" s="6" t="s">
        <v>193</v>
      </c>
      <c r="B82" s="6" t="s">
        <v>194</v>
      </c>
      <c r="C82" s="6" t="s">
        <v>195</v>
      </c>
      <c r="D82" s="6" t="s">
        <v>196</v>
      </c>
      <c r="E82" s="6" t="s">
        <v>197</v>
      </c>
      <c r="F82" s="6">
        <v>0</v>
      </c>
      <c r="G82" s="6">
        <v>71.5</v>
      </c>
      <c r="H82" s="6">
        <v>83.4</v>
      </c>
      <c r="I82" s="6">
        <v>14.3</v>
      </c>
      <c r="J82" s="6">
        <v>33.36</v>
      </c>
      <c r="K82" s="6">
        <v>47.66</v>
      </c>
      <c r="L82" s="6">
        <v>76.4</v>
      </c>
      <c r="M82" s="6">
        <f t="shared" si="12"/>
        <v>30.560000000000002</v>
      </c>
      <c r="N82" s="6">
        <f t="shared" si="13"/>
        <v>78.22</v>
      </c>
      <c r="O82" s="6">
        <v>1</v>
      </c>
      <c r="P82" s="5">
        <v>1</v>
      </c>
    </row>
    <row r="83" spans="1:16" ht="12.75">
      <c r="A83" s="6" t="s">
        <v>198</v>
      </c>
      <c r="B83" s="6" t="s">
        <v>199</v>
      </c>
      <c r="C83" s="6" t="s">
        <v>195</v>
      </c>
      <c r="D83" s="6" t="s">
        <v>200</v>
      </c>
      <c r="E83" s="6" t="s">
        <v>201</v>
      </c>
      <c r="F83" s="6">
        <v>0</v>
      </c>
      <c r="G83" s="6">
        <v>66.5</v>
      </c>
      <c r="H83" s="6">
        <v>80.4</v>
      </c>
      <c r="I83" s="6">
        <v>13.3</v>
      </c>
      <c r="J83" s="6">
        <v>32.16</v>
      </c>
      <c r="K83" s="6">
        <v>45.46</v>
      </c>
      <c r="L83" s="6">
        <v>85.7</v>
      </c>
      <c r="M83" s="6">
        <f t="shared" si="12"/>
        <v>34.28</v>
      </c>
      <c r="N83" s="6">
        <f t="shared" si="13"/>
        <v>79.74000000000001</v>
      </c>
      <c r="O83" s="6">
        <v>1</v>
      </c>
      <c r="P83" s="11">
        <v>1</v>
      </c>
    </row>
    <row r="84" spans="1:16" ht="12.75">
      <c r="A84" s="6" t="s">
        <v>202</v>
      </c>
      <c r="B84" s="6" t="s">
        <v>199</v>
      </c>
      <c r="C84" s="6" t="s">
        <v>195</v>
      </c>
      <c r="D84" s="6" t="s">
        <v>203</v>
      </c>
      <c r="E84" s="6" t="s">
        <v>201</v>
      </c>
      <c r="F84" s="6">
        <v>0</v>
      </c>
      <c r="G84" s="6">
        <v>69.1</v>
      </c>
      <c r="H84" s="6">
        <v>70.6</v>
      </c>
      <c r="I84" s="6">
        <v>13.82</v>
      </c>
      <c r="J84" s="6">
        <v>28.24</v>
      </c>
      <c r="K84" s="6">
        <v>42.06</v>
      </c>
      <c r="L84" s="6">
        <v>84.4</v>
      </c>
      <c r="M84" s="6">
        <f t="shared" si="12"/>
        <v>33.760000000000005</v>
      </c>
      <c r="N84" s="6">
        <f t="shared" si="13"/>
        <v>75.82000000000001</v>
      </c>
      <c r="O84" s="6">
        <v>2</v>
      </c>
      <c r="P84" s="11"/>
    </row>
    <row r="85" spans="1:16" ht="12.75">
      <c r="A85" s="6" t="s">
        <v>204</v>
      </c>
      <c r="B85" s="6" t="s">
        <v>205</v>
      </c>
      <c r="C85" s="6" t="s">
        <v>206</v>
      </c>
      <c r="D85" s="6" t="s">
        <v>207</v>
      </c>
      <c r="E85" s="6" t="s">
        <v>208</v>
      </c>
      <c r="F85" s="6">
        <v>0</v>
      </c>
      <c r="G85" s="6">
        <v>64</v>
      </c>
      <c r="H85" s="6">
        <v>78</v>
      </c>
      <c r="I85" s="6">
        <v>12.8</v>
      </c>
      <c r="J85" s="6">
        <v>31.2</v>
      </c>
      <c r="K85" s="6">
        <v>44</v>
      </c>
      <c r="L85" s="6">
        <v>76.8</v>
      </c>
      <c r="M85" s="6">
        <f t="shared" si="12"/>
        <v>30.72</v>
      </c>
      <c r="N85" s="6">
        <f t="shared" si="13"/>
        <v>74.72</v>
      </c>
      <c r="O85" s="6">
        <v>1</v>
      </c>
      <c r="P85" s="11">
        <v>1</v>
      </c>
    </row>
    <row r="86" spans="1:16" ht="12.75">
      <c r="A86" s="6" t="s">
        <v>209</v>
      </c>
      <c r="B86" s="6" t="s">
        <v>205</v>
      </c>
      <c r="C86" s="6" t="s">
        <v>206</v>
      </c>
      <c r="D86" s="6" t="s">
        <v>210</v>
      </c>
      <c r="E86" s="6" t="s">
        <v>208</v>
      </c>
      <c r="F86" s="6">
        <v>0</v>
      </c>
      <c r="G86" s="6">
        <v>56.8</v>
      </c>
      <c r="H86" s="6">
        <v>75.6</v>
      </c>
      <c r="I86" s="6">
        <v>11.36</v>
      </c>
      <c r="J86" s="6">
        <v>30.24</v>
      </c>
      <c r="K86" s="6">
        <v>41.6</v>
      </c>
      <c r="L86" s="6">
        <v>78.1</v>
      </c>
      <c r="M86" s="6">
        <f t="shared" si="12"/>
        <v>31.24</v>
      </c>
      <c r="N86" s="6">
        <f t="shared" si="13"/>
        <v>72.84</v>
      </c>
      <c r="O86" s="6">
        <v>2</v>
      </c>
      <c r="P86" s="11"/>
    </row>
    <row r="87" spans="1:16" ht="12.75">
      <c r="A87" s="6" t="s">
        <v>211</v>
      </c>
      <c r="B87" s="6" t="s">
        <v>205</v>
      </c>
      <c r="C87" s="6" t="s">
        <v>206</v>
      </c>
      <c r="D87" s="6" t="s">
        <v>212</v>
      </c>
      <c r="E87" s="6" t="s">
        <v>208</v>
      </c>
      <c r="F87" s="6">
        <v>0</v>
      </c>
      <c r="G87" s="6">
        <v>70</v>
      </c>
      <c r="H87" s="6">
        <v>68</v>
      </c>
      <c r="I87" s="6">
        <v>14</v>
      </c>
      <c r="J87" s="6">
        <v>27.2</v>
      </c>
      <c r="K87" s="6">
        <v>41.2</v>
      </c>
      <c r="L87" s="6">
        <v>78.3</v>
      </c>
      <c r="M87" s="6">
        <f t="shared" si="12"/>
        <v>31.32</v>
      </c>
      <c r="N87" s="6">
        <f t="shared" si="13"/>
        <v>72.52000000000001</v>
      </c>
      <c r="O87" s="6">
        <v>3</v>
      </c>
      <c r="P87" s="11"/>
    </row>
    <row r="88" spans="1:16" ht="12.75">
      <c r="A88" s="6" t="s">
        <v>213</v>
      </c>
      <c r="B88" s="6" t="s">
        <v>214</v>
      </c>
      <c r="C88" s="6" t="s">
        <v>215</v>
      </c>
      <c r="D88" s="6" t="s">
        <v>216</v>
      </c>
      <c r="E88" s="6" t="s">
        <v>217</v>
      </c>
      <c r="F88" s="6">
        <v>0</v>
      </c>
      <c r="G88" s="6">
        <v>67.7</v>
      </c>
      <c r="H88" s="6">
        <v>83.6</v>
      </c>
      <c r="I88" s="6">
        <v>13.54</v>
      </c>
      <c r="J88" s="6">
        <v>33.44</v>
      </c>
      <c r="K88" s="6">
        <v>46.98</v>
      </c>
      <c r="L88" s="6">
        <v>87.2</v>
      </c>
      <c r="M88" s="6">
        <f aca="true" t="shared" si="14" ref="M88:M97">L88*0.4</f>
        <v>34.88</v>
      </c>
      <c r="N88" s="6">
        <f aca="true" t="shared" si="15" ref="N88:N97">M88+K88</f>
        <v>81.86</v>
      </c>
      <c r="O88" s="6">
        <v>1</v>
      </c>
      <c r="P88" s="11">
        <v>1</v>
      </c>
    </row>
    <row r="89" spans="1:16" ht="12.75">
      <c r="A89" s="6" t="s">
        <v>220</v>
      </c>
      <c r="B89" s="6" t="s">
        <v>214</v>
      </c>
      <c r="C89" s="6" t="s">
        <v>215</v>
      </c>
      <c r="D89" s="6" t="s">
        <v>221</v>
      </c>
      <c r="E89" s="6" t="s">
        <v>217</v>
      </c>
      <c r="F89" s="6">
        <v>0</v>
      </c>
      <c r="G89" s="6">
        <v>69.7</v>
      </c>
      <c r="H89" s="6">
        <v>75.6</v>
      </c>
      <c r="I89" s="6">
        <v>13.94</v>
      </c>
      <c r="J89" s="6">
        <v>30.24</v>
      </c>
      <c r="K89" s="6">
        <v>44.18</v>
      </c>
      <c r="L89" s="6">
        <v>85.5</v>
      </c>
      <c r="M89" s="6">
        <f t="shared" si="14"/>
        <v>34.2</v>
      </c>
      <c r="N89" s="6">
        <f t="shared" si="15"/>
        <v>78.38</v>
      </c>
      <c r="O89" s="6">
        <v>2</v>
      </c>
      <c r="P89" s="11"/>
    </row>
    <row r="90" spans="1:16" ht="12.75">
      <c r="A90" s="6" t="s">
        <v>222</v>
      </c>
      <c r="B90" s="6" t="s">
        <v>214</v>
      </c>
      <c r="C90" s="6" t="s">
        <v>215</v>
      </c>
      <c r="D90" s="6" t="s">
        <v>223</v>
      </c>
      <c r="E90" s="6" t="s">
        <v>217</v>
      </c>
      <c r="F90" s="6">
        <v>0</v>
      </c>
      <c r="G90" s="6">
        <v>79.1</v>
      </c>
      <c r="H90" s="6">
        <v>70.6</v>
      </c>
      <c r="I90" s="6">
        <v>15.82</v>
      </c>
      <c r="J90" s="6">
        <v>28.24</v>
      </c>
      <c r="K90" s="6">
        <v>44.06</v>
      </c>
      <c r="L90" s="6">
        <v>85.7</v>
      </c>
      <c r="M90" s="6">
        <f t="shared" si="14"/>
        <v>34.28</v>
      </c>
      <c r="N90" s="6">
        <f t="shared" si="15"/>
        <v>78.34</v>
      </c>
      <c r="O90" s="6">
        <v>3</v>
      </c>
      <c r="P90" s="11"/>
    </row>
    <row r="91" spans="1:16" ht="12.75">
      <c r="A91" s="6" t="s">
        <v>218</v>
      </c>
      <c r="B91" s="6" t="s">
        <v>214</v>
      </c>
      <c r="C91" s="6" t="s">
        <v>215</v>
      </c>
      <c r="D91" s="6" t="s">
        <v>219</v>
      </c>
      <c r="E91" s="6" t="s">
        <v>217</v>
      </c>
      <c r="F91" s="6">
        <v>0</v>
      </c>
      <c r="G91" s="6">
        <v>76.7</v>
      </c>
      <c r="H91" s="6">
        <v>72.2</v>
      </c>
      <c r="I91" s="6">
        <v>15.34</v>
      </c>
      <c r="J91" s="6">
        <v>28.88</v>
      </c>
      <c r="K91" s="6">
        <v>44.22</v>
      </c>
      <c r="L91" s="6">
        <v>85</v>
      </c>
      <c r="M91" s="6">
        <f t="shared" si="14"/>
        <v>34</v>
      </c>
      <c r="N91" s="6">
        <f t="shared" si="15"/>
        <v>78.22</v>
      </c>
      <c r="O91" s="6">
        <v>4</v>
      </c>
      <c r="P91" s="11"/>
    </row>
    <row r="92" spans="1:16" ht="12.75">
      <c r="A92" s="6" t="s">
        <v>224</v>
      </c>
      <c r="B92" s="6" t="s">
        <v>214</v>
      </c>
      <c r="C92" s="6" t="s">
        <v>215</v>
      </c>
      <c r="D92" s="6" t="s">
        <v>225</v>
      </c>
      <c r="E92" s="6" t="s">
        <v>217</v>
      </c>
      <c r="F92" s="6">
        <v>0</v>
      </c>
      <c r="G92" s="6">
        <v>67.6</v>
      </c>
      <c r="H92" s="6">
        <v>74.6</v>
      </c>
      <c r="I92" s="6">
        <v>13.52</v>
      </c>
      <c r="J92" s="6">
        <v>29.84</v>
      </c>
      <c r="K92" s="6">
        <v>43.36</v>
      </c>
      <c r="L92" s="6">
        <v>83.1</v>
      </c>
      <c r="M92" s="6">
        <f t="shared" si="14"/>
        <v>33.24</v>
      </c>
      <c r="N92" s="6">
        <f t="shared" si="15"/>
        <v>76.6</v>
      </c>
      <c r="O92" s="6">
        <v>5</v>
      </c>
      <c r="P92" s="11"/>
    </row>
    <row r="93" spans="1:16" ht="12.75">
      <c r="A93" s="6" t="s">
        <v>232</v>
      </c>
      <c r="B93" s="6" t="s">
        <v>227</v>
      </c>
      <c r="C93" s="6" t="s">
        <v>195</v>
      </c>
      <c r="D93" s="6" t="s">
        <v>233</v>
      </c>
      <c r="E93" s="6" t="s">
        <v>229</v>
      </c>
      <c r="F93" s="6">
        <v>0</v>
      </c>
      <c r="G93" s="6">
        <v>76.6</v>
      </c>
      <c r="H93" s="6">
        <v>74.6</v>
      </c>
      <c r="I93" s="6">
        <v>15.32</v>
      </c>
      <c r="J93" s="6">
        <v>29.84</v>
      </c>
      <c r="K93" s="6">
        <v>45.16</v>
      </c>
      <c r="L93" s="6">
        <v>84.7</v>
      </c>
      <c r="M93" s="6">
        <f t="shared" si="14"/>
        <v>33.88</v>
      </c>
      <c r="N93" s="6">
        <f t="shared" si="15"/>
        <v>79.03999999999999</v>
      </c>
      <c r="O93" s="6">
        <v>1</v>
      </c>
      <c r="P93" s="11">
        <v>1</v>
      </c>
    </row>
    <row r="94" spans="1:16" ht="12.75">
      <c r="A94" s="6" t="s">
        <v>226</v>
      </c>
      <c r="B94" s="6" t="s">
        <v>227</v>
      </c>
      <c r="C94" s="6" t="s">
        <v>195</v>
      </c>
      <c r="D94" s="6" t="s">
        <v>228</v>
      </c>
      <c r="E94" s="6" t="s">
        <v>229</v>
      </c>
      <c r="F94" s="6">
        <v>0</v>
      </c>
      <c r="G94" s="6">
        <v>64.1</v>
      </c>
      <c r="H94" s="6">
        <v>84.4</v>
      </c>
      <c r="I94" s="6">
        <v>12.82</v>
      </c>
      <c r="J94" s="6">
        <v>33.76</v>
      </c>
      <c r="K94" s="6">
        <v>46.58</v>
      </c>
      <c r="L94" s="6">
        <v>80.6</v>
      </c>
      <c r="M94" s="6">
        <f t="shared" si="14"/>
        <v>32.24</v>
      </c>
      <c r="N94" s="6">
        <f t="shared" si="15"/>
        <v>78.82</v>
      </c>
      <c r="O94" s="6">
        <v>2</v>
      </c>
      <c r="P94" s="11"/>
    </row>
    <row r="95" spans="1:16" ht="12.75">
      <c r="A95" s="6" t="s">
        <v>230</v>
      </c>
      <c r="B95" s="6" t="s">
        <v>227</v>
      </c>
      <c r="C95" s="6" t="s">
        <v>195</v>
      </c>
      <c r="D95" s="6" t="s">
        <v>231</v>
      </c>
      <c r="E95" s="6" t="s">
        <v>229</v>
      </c>
      <c r="F95" s="6">
        <v>0</v>
      </c>
      <c r="G95" s="6">
        <v>74.3</v>
      </c>
      <c r="H95" s="6">
        <v>76.6</v>
      </c>
      <c r="I95" s="6">
        <v>14.86</v>
      </c>
      <c r="J95" s="6">
        <v>30.64</v>
      </c>
      <c r="K95" s="6">
        <v>45.5</v>
      </c>
      <c r="L95" s="6">
        <v>81.7</v>
      </c>
      <c r="M95" s="6">
        <f t="shared" si="14"/>
        <v>32.68</v>
      </c>
      <c r="N95" s="6">
        <f t="shared" si="15"/>
        <v>78.18</v>
      </c>
      <c r="O95" s="6">
        <v>3</v>
      </c>
      <c r="P95" s="11"/>
    </row>
    <row r="96" spans="1:16" ht="12.75">
      <c r="A96" s="6" t="s">
        <v>234</v>
      </c>
      <c r="B96" s="6" t="s">
        <v>227</v>
      </c>
      <c r="C96" s="6" t="s">
        <v>195</v>
      </c>
      <c r="D96" s="6" t="s">
        <v>235</v>
      </c>
      <c r="E96" s="6" t="s">
        <v>229</v>
      </c>
      <c r="F96" s="6">
        <v>0</v>
      </c>
      <c r="G96" s="6">
        <v>57.9</v>
      </c>
      <c r="H96" s="6">
        <v>81.2</v>
      </c>
      <c r="I96" s="6">
        <v>11.58</v>
      </c>
      <c r="J96" s="6">
        <v>32.48</v>
      </c>
      <c r="K96" s="6">
        <v>44.06</v>
      </c>
      <c r="L96" s="6">
        <v>79.5</v>
      </c>
      <c r="M96" s="6">
        <f t="shared" si="14"/>
        <v>31.8</v>
      </c>
      <c r="N96" s="6">
        <f t="shared" si="15"/>
        <v>75.86</v>
      </c>
      <c r="O96" s="6">
        <v>4</v>
      </c>
      <c r="P96" s="11"/>
    </row>
    <row r="97" spans="1:16" ht="12.75">
      <c r="A97" s="6" t="s">
        <v>236</v>
      </c>
      <c r="B97" s="6" t="s">
        <v>227</v>
      </c>
      <c r="C97" s="6" t="s">
        <v>195</v>
      </c>
      <c r="D97" s="6" t="s">
        <v>237</v>
      </c>
      <c r="E97" s="6" t="s">
        <v>229</v>
      </c>
      <c r="F97" s="6">
        <v>0</v>
      </c>
      <c r="G97" s="6">
        <v>54.9</v>
      </c>
      <c r="H97" s="6">
        <v>81.4</v>
      </c>
      <c r="I97" s="6">
        <v>10.98</v>
      </c>
      <c r="J97" s="6">
        <v>32.56</v>
      </c>
      <c r="K97" s="6">
        <v>43.54</v>
      </c>
      <c r="L97" s="6">
        <v>79.6</v>
      </c>
      <c r="M97" s="6">
        <f t="shared" si="14"/>
        <v>31.84</v>
      </c>
      <c r="N97" s="6">
        <f t="shared" si="15"/>
        <v>75.38</v>
      </c>
      <c r="O97" s="6">
        <v>5</v>
      </c>
      <c r="P97" s="11"/>
    </row>
    <row r="98" spans="1:16" ht="12.75">
      <c r="A98" s="6" t="s">
        <v>242</v>
      </c>
      <c r="B98" s="6" t="s">
        <v>239</v>
      </c>
      <c r="C98" s="6" t="s">
        <v>195</v>
      </c>
      <c r="D98" s="6" t="s">
        <v>243</v>
      </c>
      <c r="E98" s="6" t="s">
        <v>241</v>
      </c>
      <c r="F98" s="6">
        <v>0</v>
      </c>
      <c r="G98" s="6">
        <v>65.6</v>
      </c>
      <c r="H98" s="6">
        <v>83.2</v>
      </c>
      <c r="I98" s="6">
        <v>13.12</v>
      </c>
      <c r="J98" s="6">
        <v>33.28</v>
      </c>
      <c r="K98" s="6">
        <v>46.4</v>
      </c>
      <c r="L98" s="6">
        <v>77.8</v>
      </c>
      <c r="M98" s="6">
        <f aca="true" t="shared" si="16" ref="M98:M106">L98*0.4</f>
        <v>31.12</v>
      </c>
      <c r="N98" s="6">
        <f aca="true" t="shared" si="17" ref="N98:N106">M98+K98</f>
        <v>77.52</v>
      </c>
      <c r="O98" s="6">
        <v>1</v>
      </c>
      <c r="P98" s="11">
        <v>1</v>
      </c>
    </row>
    <row r="99" spans="1:16" ht="12.75">
      <c r="A99" s="6" t="s">
        <v>244</v>
      </c>
      <c r="B99" s="6" t="s">
        <v>239</v>
      </c>
      <c r="C99" s="6" t="s">
        <v>195</v>
      </c>
      <c r="D99" s="6" t="s">
        <v>245</v>
      </c>
      <c r="E99" s="6" t="s">
        <v>241</v>
      </c>
      <c r="F99" s="6">
        <v>0</v>
      </c>
      <c r="G99" s="6">
        <v>59.9</v>
      </c>
      <c r="H99" s="6">
        <v>81.2</v>
      </c>
      <c r="I99" s="6">
        <v>11.98</v>
      </c>
      <c r="J99" s="6">
        <v>32.48</v>
      </c>
      <c r="K99" s="6">
        <v>44.46</v>
      </c>
      <c r="L99" s="6">
        <v>80.6</v>
      </c>
      <c r="M99" s="6">
        <f t="shared" si="16"/>
        <v>32.24</v>
      </c>
      <c r="N99" s="6">
        <f t="shared" si="17"/>
        <v>76.7</v>
      </c>
      <c r="O99" s="6">
        <v>2</v>
      </c>
      <c r="P99" s="11"/>
    </row>
    <row r="100" spans="1:16" ht="12.75">
      <c r="A100" s="6" t="s">
        <v>246</v>
      </c>
      <c r="B100" s="6" t="s">
        <v>239</v>
      </c>
      <c r="C100" s="6" t="s">
        <v>195</v>
      </c>
      <c r="D100" s="6" t="s">
        <v>247</v>
      </c>
      <c r="E100" s="6" t="s">
        <v>241</v>
      </c>
      <c r="F100" s="6">
        <v>0</v>
      </c>
      <c r="G100" s="6">
        <v>62.8</v>
      </c>
      <c r="H100" s="6">
        <v>79.4</v>
      </c>
      <c r="I100" s="6">
        <v>12.56</v>
      </c>
      <c r="J100" s="6">
        <v>31.76</v>
      </c>
      <c r="K100" s="6">
        <v>44.32</v>
      </c>
      <c r="L100" s="6">
        <v>79</v>
      </c>
      <c r="M100" s="6">
        <f t="shared" si="16"/>
        <v>31.6</v>
      </c>
      <c r="N100" s="6">
        <f t="shared" si="17"/>
        <v>75.92</v>
      </c>
      <c r="O100" s="6">
        <v>3</v>
      </c>
      <c r="P100" s="11"/>
    </row>
    <row r="101" spans="1:16" ht="12.75">
      <c r="A101" s="6" t="s">
        <v>238</v>
      </c>
      <c r="B101" s="6" t="s">
        <v>239</v>
      </c>
      <c r="C101" s="6" t="s">
        <v>195</v>
      </c>
      <c r="D101" s="6" t="s">
        <v>240</v>
      </c>
      <c r="E101" s="6" t="s">
        <v>241</v>
      </c>
      <c r="F101" s="6">
        <v>10</v>
      </c>
      <c r="G101" s="6">
        <v>64.4</v>
      </c>
      <c r="H101" s="6">
        <v>79.4</v>
      </c>
      <c r="I101" s="6">
        <v>12.88</v>
      </c>
      <c r="J101" s="6">
        <v>31.76</v>
      </c>
      <c r="K101" s="6">
        <v>50.64</v>
      </c>
      <c r="L101" s="6">
        <v>0</v>
      </c>
      <c r="M101" s="6">
        <f t="shared" si="16"/>
        <v>0</v>
      </c>
      <c r="N101" s="6">
        <f t="shared" si="17"/>
        <v>50.64</v>
      </c>
      <c r="O101" s="6">
        <v>4</v>
      </c>
      <c r="P101" s="11"/>
    </row>
    <row r="102" spans="1:16" ht="12.75">
      <c r="A102" s="6" t="s">
        <v>250</v>
      </c>
      <c r="B102" s="6" t="s">
        <v>248</v>
      </c>
      <c r="C102" s="6" t="s">
        <v>195</v>
      </c>
      <c r="D102" s="6" t="s">
        <v>251</v>
      </c>
      <c r="E102" s="6" t="s">
        <v>249</v>
      </c>
      <c r="F102" s="6">
        <v>0</v>
      </c>
      <c r="G102" s="6">
        <v>75.2</v>
      </c>
      <c r="H102" s="6">
        <v>77.2</v>
      </c>
      <c r="I102" s="6">
        <v>15.04</v>
      </c>
      <c r="J102" s="6">
        <v>30.88</v>
      </c>
      <c r="K102" s="6">
        <v>45.92</v>
      </c>
      <c r="L102" s="6">
        <v>79.6</v>
      </c>
      <c r="M102" s="6">
        <f t="shared" si="16"/>
        <v>31.84</v>
      </c>
      <c r="N102" s="6">
        <f t="shared" si="17"/>
        <v>77.76</v>
      </c>
      <c r="O102" s="6">
        <v>1</v>
      </c>
      <c r="P102" s="11">
        <v>1</v>
      </c>
    </row>
    <row r="103" spans="1:16" ht="12.75">
      <c r="A103" s="6" t="s">
        <v>254</v>
      </c>
      <c r="B103" s="6" t="s">
        <v>248</v>
      </c>
      <c r="C103" s="6" t="s">
        <v>195</v>
      </c>
      <c r="D103" s="6" t="s">
        <v>255</v>
      </c>
      <c r="E103" s="6" t="s">
        <v>249</v>
      </c>
      <c r="F103" s="6">
        <v>0</v>
      </c>
      <c r="G103" s="6">
        <v>68.9</v>
      </c>
      <c r="H103" s="6">
        <v>74.6</v>
      </c>
      <c r="I103" s="6">
        <v>13.78</v>
      </c>
      <c r="J103" s="6">
        <v>29.84</v>
      </c>
      <c r="K103" s="6">
        <v>43.62</v>
      </c>
      <c r="L103" s="6">
        <v>84.4</v>
      </c>
      <c r="M103" s="6">
        <f t="shared" si="16"/>
        <v>33.760000000000005</v>
      </c>
      <c r="N103" s="6">
        <f t="shared" si="17"/>
        <v>77.38</v>
      </c>
      <c r="O103" s="6">
        <v>2</v>
      </c>
      <c r="P103" s="11"/>
    </row>
    <row r="104" spans="1:16" ht="12.75">
      <c r="A104" s="6" t="s">
        <v>256</v>
      </c>
      <c r="B104" s="6" t="s">
        <v>248</v>
      </c>
      <c r="C104" s="6" t="s">
        <v>195</v>
      </c>
      <c r="D104" s="6" t="s">
        <v>257</v>
      </c>
      <c r="E104" s="6" t="s">
        <v>249</v>
      </c>
      <c r="F104" s="6">
        <v>0</v>
      </c>
      <c r="G104" s="6">
        <v>69.2</v>
      </c>
      <c r="H104" s="6">
        <v>73.4</v>
      </c>
      <c r="I104" s="6">
        <v>13.84</v>
      </c>
      <c r="J104" s="6">
        <v>29.36</v>
      </c>
      <c r="K104" s="6">
        <v>43.2</v>
      </c>
      <c r="L104" s="6">
        <v>84.4</v>
      </c>
      <c r="M104" s="6">
        <f t="shared" si="16"/>
        <v>33.760000000000005</v>
      </c>
      <c r="N104" s="6">
        <f t="shared" si="17"/>
        <v>76.96000000000001</v>
      </c>
      <c r="O104" s="6">
        <v>3</v>
      </c>
      <c r="P104" s="11"/>
    </row>
    <row r="105" spans="1:16" ht="12.75">
      <c r="A105" s="6" t="s">
        <v>252</v>
      </c>
      <c r="B105" s="6" t="s">
        <v>248</v>
      </c>
      <c r="C105" s="6" t="s">
        <v>195</v>
      </c>
      <c r="D105" s="6" t="s">
        <v>253</v>
      </c>
      <c r="E105" s="6" t="s">
        <v>249</v>
      </c>
      <c r="F105" s="6">
        <v>0</v>
      </c>
      <c r="G105" s="6">
        <v>54.2</v>
      </c>
      <c r="H105" s="6">
        <v>83.4</v>
      </c>
      <c r="I105" s="6">
        <v>10.84</v>
      </c>
      <c r="J105" s="6">
        <v>33.36</v>
      </c>
      <c r="K105" s="6">
        <v>44.2</v>
      </c>
      <c r="L105" s="6">
        <v>81.5</v>
      </c>
      <c r="M105" s="6">
        <f t="shared" si="16"/>
        <v>32.6</v>
      </c>
      <c r="N105" s="6">
        <f t="shared" si="17"/>
        <v>76.80000000000001</v>
      </c>
      <c r="O105" s="6">
        <v>4</v>
      </c>
      <c r="P105" s="11"/>
    </row>
    <row r="106" spans="1:16" ht="12.75">
      <c r="A106" s="9" t="s">
        <v>295</v>
      </c>
      <c r="B106" s="9" t="s">
        <v>248</v>
      </c>
      <c r="C106" s="9" t="s">
        <v>195</v>
      </c>
      <c r="D106" s="9" t="s">
        <v>296</v>
      </c>
      <c r="E106" s="9" t="s">
        <v>249</v>
      </c>
      <c r="F106" s="9">
        <v>0</v>
      </c>
      <c r="G106" s="9">
        <v>69.1</v>
      </c>
      <c r="H106" s="9">
        <v>70.6</v>
      </c>
      <c r="I106" s="9">
        <v>13.82</v>
      </c>
      <c r="J106" s="9">
        <v>28.24</v>
      </c>
      <c r="K106" s="9">
        <v>42.06</v>
      </c>
      <c r="L106" s="6">
        <v>81.9</v>
      </c>
      <c r="M106" s="6">
        <f t="shared" si="16"/>
        <v>32.760000000000005</v>
      </c>
      <c r="N106" s="6">
        <f t="shared" si="17"/>
        <v>74.82000000000001</v>
      </c>
      <c r="O106" s="6">
        <v>5</v>
      </c>
      <c r="P106" s="11"/>
    </row>
    <row r="107" spans="1:16" ht="12.75">
      <c r="A107" s="6" t="s">
        <v>258</v>
      </c>
      <c r="B107" s="6" t="s">
        <v>259</v>
      </c>
      <c r="C107" s="6" t="s">
        <v>195</v>
      </c>
      <c r="D107" s="6" t="s">
        <v>260</v>
      </c>
      <c r="E107" s="6" t="s">
        <v>261</v>
      </c>
      <c r="F107" s="6">
        <v>0</v>
      </c>
      <c r="G107" s="6">
        <v>73.1</v>
      </c>
      <c r="H107" s="6">
        <v>73.6</v>
      </c>
      <c r="I107" s="6">
        <v>14.62</v>
      </c>
      <c r="J107" s="6">
        <v>29.44</v>
      </c>
      <c r="K107" s="6">
        <v>44.06</v>
      </c>
      <c r="L107" s="6">
        <v>80</v>
      </c>
      <c r="M107" s="6">
        <f aca="true" t="shared" si="18" ref="M107:M116">L107*0.4</f>
        <v>32</v>
      </c>
      <c r="N107" s="6">
        <f aca="true" t="shared" si="19" ref="N107:N116">M107+K107</f>
        <v>76.06</v>
      </c>
      <c r="O107" s="6">
        <v>1</v>
      </c>
      <c r="P107" s="11">
        <v>1</v>
      </c>
    </row>
    <row r="108" spans="1:16" ht="12.75">
      <c r="A108" s="6" t="s">
        <v>264</v>
      </c>
      <c r="B108" s="6" t="s">
        <v>259</v>
      </c>
      <c r="C108" s="6" t="s">
        <v>195</v>
      </c>
      <c r="D108" s="6" t="s">
        <v>265</v>
      </c>
      <c r="E108" s="6" t="s">
        <v>261</v>
      </c>
      <c r="F108" s="6">
        <v>0</v>
      </c>
      <c r="G108" s="6">
        <v>63.8</v>
      </c>
      <c r="H108" s="6">
        <v>71.6</v>
      </c>
      <c r="I108" s="6">
        <v>12.76</v>
      </c>
      <c r="J108" s="6">
        <v>28.64</v>
      </c>
      <c r="K108" s="6">
        <v>41.4</v>
      </c>
      <c r="L108" s="6">
        <v>86.1</v>
      </c>
      <c r="M108" s="6">
        <f t="shared" si="18"/>
        <v>34.44</v>
      </c>
      <c r="N108" s="6">
        <f t="shared" si="19"/>
        <v>75.84</v>
      </c>
      <c r="O108" s="6">
        <v>2</v>
      </c>
      <c r="P108" s="11"/>
    </row>
    <row r="109" spans="1:16" ht="12.75">
      <c r="A109" s="6" t="s">
        <v>262</v>
      </c>
      <c r="B109" s="6" t="s">
        <v>259</v>
      </c>
      <c r="C109" s="6" t="s">
        <v>195</v>
      </c>
      <c r="D109" s="6" t="s">
        <v>263</v>
      </c>
      <c r="E109" s="6" t="s">
        <v>261</v>
      </c>
      <c r="F109" s="6">
        <v>0</v>
      </c>
      <c r="G109" s="6">
        <v>61.6</v>
      </c>
      <c r="H109" s="6">
        <v>75.2</v>
      </c>
      <c r="I109" s="6">
        <v>12.32</v>
      </c>
      <c r="J109" s="6">
        <v>30.08</v>
      </c>
      <c r="K109" s="6">
        <v>42.4</v>
      </c>
      <c r="L109" s="6">
        <v>79.5</v>
      </c>
      <c r="M109" s="6">
        <f t="shared" si="18"/>
        <v>31.8</v>
      </c>
      <c r="N109" s="6">
        <f t="shared" si="19"/>
        <v>74.2</v>
      </c>
      <c r="O109" s="6">
        <v>3</v>
      </c>
      <c r="P109" s="11"/>
    </row>
    <row r="110" spans="1:16" ht="12.75">
      <c r="A110" s="6" t="s">
        <v>268</v>
      </c>
      <c r="B110" s="6" t="s">
        <v>259</v>
      </c>
      <c r="C110" s="6" t="s">
        <v>195</v>
      </c>
      <c r="D110" s="6" t="s">
        <v>269</v>
      </c>
      <c r="E110" s="6" t="s">
        <v>261</v>
      </c>
      <c r="F110" s="6">
        <v>0</v>
      </c>
      <c r="G110" s="6">
        <v>71.1</v>
      </c>
      <c r="H110" s="6">
        <v>67.4</v>
      </c>
      <c r="I110" s="6">
        <v>14.22</v>
      </c>
      <c r="J110" s="6">
        <v>26.96</v>
      </c>
      <c r="K110" s="6">
        <v>41.18</v>
      </c>
      <c r="L110" s="6">
        <v>78.6</v>
      </c>
      <c r="M110" s="6">
        <f t="shared" si="18"/>
        <v>31.439999999999998</v>
      </c>
      <c r="N110" s="6">
        <f t="shared" si="19"/>
        <v>72.62</v>
      </c>
      <c r="O110" s="6">
        <v>4</v>
      </c>
      <c r="P110" s="11"/>
    </row>
    <row r="111" spans="1:16" ht="12.75">
      <c r="A111" s="6" t="s">
        <v>266</v>
      </c>
      <c r="B111" s="6" t="s">
        <v>259</v>
      </c>
      <c r="C111" s="6" t="s">
        <v>195</v>
      </c>
      <c r="D111" s="6" t="s">
        <v>267</v>
      </c>
      <c r="E111" s="6" t="s">
        <v>261</v>
      </c>
      <c r="F111" s="6">
        <v>10</v>
      </c>
      <c r="G111" s="6">
        <v>48.3</v>
      </c>
      <c r="H111" s="6">
        <v>64.2</v>
      </c>
      <c r="I111" s="6">
        <v>9.66</v>
      </c>
      <c r="J111" s="6">
        <v>25.68</v>
      </c>
      <c r="K111" s="6">
        <v>41.34</v>
      </c>
      <c r="L111" s="6">
        <v>0</v>
      </c>
      <c r="M111" s="6">
        <f t="shared" si="18"/>
        <v>0</v>
      </c>
      <c r="N111" s="6">
        <f t="shared" si="19"/>
        <v>41.34</v>
      </c>
      <c r="O111" s="6">
        <v>5</v>
      </c>
      <c r="P111" s="11"/>
    </row>
    <row r="112" spans="1:16" ht="12.75">
      <c r="A112" s="6" t="s">
        <v>270</v>
      </c>
      <c r="B112" s="6" t="s">
        <v>271</v>
      </c>
      <c r="C112" s="6" t="s">
        <v>195</v>
      </c>
      <c r="D112" s="6" t="s">
        <v>272</v>
      </c>
      <c r="E112" s="6" t="s">
        <v>273</v>
      </c>
      <c r="F112" s="6">
        <v>2</v>
      </c>
      <c r="G112" s="6">
        <v>69.1</v>
      </c>
      <c r="H112" s="6">
        <v>72.6</v>
      </c>
      <c r="I112" s="6">
        <v>13.82</v>
      </c>
      <c r="J112" s="6">
        <v>29.04</v>
      </c>
      <c r="K112" s="6">
        <v>44.06</v>
      </c>
      <c r="L112" s="6">
        <v>81.1</v>
      </c>
      <c r="M112" s="6">
        <f t="shared" si="18"/>
        <v>32.44</v>
      </c>
      <c r="N112" s="6">
        <f t="shared" si="19"/>
        <v>76.5</v>
      </c>
      <c r="O112" s="6">
        <v>1</v>
      </c>
      <c r="P112" s="11">
        <v>1</v>
      </c>
    </row>
    <row r="113" spans="1:16" ht="12.75">
      <c r="A113" s="2" t="s">
        <v>276</v>
      </c>
      <c r="B113" s="2" t="s">
        <v>271</v>
      </c>
      <c r="C113" s="2" t="s">
        <v>195</v>
      </c>
      <c r="D113" s="2" t="s">
        <v>277</v>
      </c>
      <c r="E113" s="2" t="s">
        <v>273</v>
      </c>
      <c r="F113" s="2">
        <v>0</v>
      </c>
      <c r="G113" s="2">
        <v>54.4</v>
      </c>
      <c r="H113" s="2">
        <v>74.6</v>
      </c>
      <c r="I113" s="2">
        <v>10.88</v>
      </c>
      <c r="J113" s="2">
        <v>29.84</v>
      </c>
      <c r="K113" s="2">
        <v>40.72</v>
      </c>
      <c r="L113" s="2">
        <v>81.9</v>
      </c>
      <c r="M113" s="2">
        <f t="shared" si="18"/>
        <v>32.760000000000005</v>
      </c>
      <c r="N113" s="2">
        <f t="shared" si="19"/>
        <v>73.48</v>
      </c>
      <c r="O113" s="2">
        <v>2</v>
      </c>
      <c r="P113" s="11"/>
    </row>
    <row r="114" spans="1:16" ht="12.75">
      <c r="A114" s="2" t="s">
        <v>274</v>
      </c>
      <c r="B114" s="2" t="s">
        <v>271</v>
      </c>
      <c r="C114" s="2" t="s">
        <v>195</v>
      </c>
      <c r="D114" s="2" t="s">
        <v>275</v>
      </c>
      <c r="E114" s="2" t="s">
        <v>273</v>
      </c>
      <c r="F114" s="2">
        <v>0</v>
      </c>
      <c r="G114" s="2">
        <v>59.3</v>
      </c>
      <c r="H114" s="2">
        <v>74</v>
      </c>
      <c r="I114" s="2">
        <v>11.86</v>
      </c>
      <c r="J114" s="2">
        <v>29.6</v>
      </c>
      <c r="K114" s="2">
        <v>41.46</v>
      </c>
      <c r="L114" s="2">
        <v>79.1</v>
      </c>
      <c r="M114" s="2">
        <f t="shared" si="18"/>
        <v>31.64</v>
      </c>
      <c r="N114" s="2">
        <f t="shared" si="19"/>
        <v>73.1</v>
      </c>
      <c r="O114" s="2">
        <v>3</v>
      </c>
      <c r="P114" s="11"/>
    </row>
    <row r="115" spans="1:16" ht="12.75">
      <c r="A115" s="3" t="s">
        <v>297</v>
      </c>
      <c r="B115" s="3" t="s">
        <v>271</v>
      </c>
      <c r="C115" s="3" t="s">
        <v>195</v>
      </c>
      <c r="D115" s="3" t="s">
        <v>298</v>
      </c>
      <c r="E115" s="3" t="s">
        <v>273</v>
      </c>
      <c r="F115" s="3">
        <v>0</v>
      </c>
      <c r="G115" s="3">
        <v>55.1</v>
      </c>
      <c r="H115" s="3">
        <v>72.6</v>
      </c>
      <c r="I115" s="3">
        <v>11.02</v>
      </c>
      <c r="J115" s="3">
        <v>29.04</v>
      </c>
      <c r="K115" s="3">
        <v>40.06</v>
      </c>
      <c r="L115" s="2">
        <v>80.2</v>
      </c>
      <c r="M115" s="2">
        <f t="shared" si="18"/>
        <v>32.080000000000005</v>
      </c>
      <c r="N115" s="2">
        <f t="shared" si="19"/>
        <v>72.14000000000001</v>
      </c>
      <c r="O115" s="2">
        <v>4</v>
      </c>
      <c r="P115" s="11"/>
    </row>
    <row r="116" spans="1:16" ht="12.75">
      <c r="A116" s="2" t="s">
        <v>278</v>
      </c>
      <c r="B116" s="2" t="s">
        <v>271</v>
      </c>
      <c r="C116" s="2" t="s">
        <v>195</v>
      </c>
      <c r="D116" s="2" t="s">
        <v>279</v>
      </c>
      <c r="E116" s="2" t="s">
        <v>273</v>
      </c>
      <c r="F116" s="2">
        <v>0</v>
      </c>
      <c r="G116" s="2">
        <v>62</v>
      </c>
      <c r="H116" s="2">
        <v>69.6</v>
      </c>
      <c r="I116" s="2">
        <v>12.4</v>
      </c>
      <c r="J116" s="2">
        <v>27.84</v>
      </c>
      <c r="K116" s="2">
        <v>40.24</v>
      </c>
      <c r="L116" s="2">
        <v>79.6</v>
      </c>
      <c r="M116" s="2">
        <f t="shared" si="18"/>
        <v>31.84</v>
      </c>
      <c r="N116" s="2">
        <f t="shared" si="19"/>
        <v>72.08</v>
      </c>
      <c r="O116" s="2">
        <v>5</v>
      </c>
      <c r="P116" s="11"/>
    </row>
  </sheetData>
  <mergeCells count="22">
    <mergeCell ref="P107:P111"/>
    <mergeCell ref="P112:P116"/>
    <mergeCell ref="P88:P92"/>
    <mergeCell ref="P93:P97"/>
    <mergeCell ref="P98:P101"/>
    <mergeCell ref="P102:P106"/>
    <mergeCell ref="P66:P79"/>
    <mergeCell ref="P80:P81"/>
    <mergeCell ref="P83:P84"/>
    <mergeCell ref="P85:P87"/>
    <mergeCell ref="P47:P55"/>
    <mergeCell ref="P56:P57"/>
    <mergeCell ref="P58:P62"/>
    <mergeCell ref="P63:P65"/>
    <mergeCell ref="A1:O1"/>
    <mergeCell ref="P3:P5"/>
    <mergeCell ref="P6:P8"/>
    <mergeCell ref="P45:P46"/>
    <mergeCell ref="P11:P13"/>
    <mergeCell ref="P14:P40"/>
    <mergeCell ref="P41:P42"/>
    <mergeCell ref="P43:P4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2016-11-26T07:57:49Z</cp:lastPrinted>
  <dcterms:created xsi:type="dcterms:W3CDTF">2016-10-31T02:15:16Z</dcterms:created>
  <dcterms:modified xsi:type="dcterms:W3CDTF">2016-11-30T01:10:50Z</dcterms:modified>
  <cp:category/>
  <cp:version/>
  <cp:contentType/>
  <cp:contentStatus/>
</cp:coreProperties>
</file>