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020" activeTab="0"/>
  </bookViews>
  <sheets>
    <sheet name="1" sheetId="1" r:id="rId1"/>
    <sheet name="Sheet3" sheetId="2" r:id="rId2"/>
  </sheets>
  <definedNames>
    <definedName name="_xlnm.Print_Titles" localSheetId="0">'1'!$3:$3</definedName>
    <definedName name="_xlnm._FilterDatabase" localSheetId="0" hidden="1">'1'!$A$3:$N$3</definedName>
  </definedNames>
  <calcPr fullCalcOnLoad="1"/>
</workbook>
</file>

<file path=xl/sharedStrings.xml><?xml version="1.0" encoding="utf-8"?>
<sst xmlns="http://schemas.openxmlformats.org/spreadsheetml/2006/main" count="213" uniqueCount="119">
  <si>
    <t>附件1：</t>
  </si>
  <si>
    <t>2016年下半年大安区事业单位面向社会公开考试聘用工作人员笔面试总成绩</t>
  </si>
  <si>
    <t>序号</t>
  </si>
  <si>
    <t>准考证号</t>
  </si>
  <si>
    <t>姓名</t>
  </si>
  <si>
    <t>报考单位</t>
  </si>
  <si>
    <t>报考职位</t>
  </si>
  <si>
    <t>职位编码</t>
  </si>
  <si>
    <t>公共知识</t>
  </si>
  <si>
    <t>专业知识</t>
  </si>
  <si>
    <t>政策性加分</t>
  </si>
  <si>
    <t>笔试总成绩（含政策性加分）</t>
  </si>
  <si>
    <t>面试成绩</t>
  </si>
  <si>
    <t>笔面试折合总成绩</t>
  </si>
  <si>
    <t>职位内排名</t>
  </si>
  <si>
    <t>备注</t>
  </si>
  <si>
    <t>16430212</t>
  </si>
  <si>
    <t>白洁</t>
  </si>
  <si>
    <t>供排水管理站</t>
  </si>
  <si>
    <t>质检技术</t>
  </si>
  <si>
    <t>401013</t>
  </si>
  <si>
    <t>16430204</t>
  </si>
  <si>
    <t>鄢林</t>
  </si>
  <si>
    <t>16430211</t>
  </si>
  <si>
    <t>杨杰</t>
  </si>
  <si>
    <t>16430226</t>
  </si>
  <si>
    <t>蒋晓强</t>
  </si>
  <si>
    <t>水利水电、给排水技术</t>
  </si>
  <si>
    <t>401023</t>
  </si>
  <si>
    <t>16430302</t>
  </si>
  <si>
    <t>李凤杰</t>
  </si>
  <si>
    <t>16430301</t>
  </si>
  <si>
    <t>张煊榕</t>
  </si>
  <si>
    <t>16430230</t>
  </si>
  <si>
    <t>张杰</t>
  </si>
  <si>
    <t>16430220</t>
  </si>
  <si>
    <t>陈乾</t>
  </si>
  <si>
    <t>16430306</t>
  </si>
  <si>
    <t>王燕</t>
  </si>
  <si>
    <t>16430307</t>
  </si>
  <si>
    <t>陈秋霜</t>
  </si>
  <si>
    <t>16430227</t>
  </si>
  <si>
    <t>徐子涵</t>
  </si>
  <si>
    <t>16430222</t>
  </si>
  <si>
    <t>李全</t>
  </si>
  <si>
    <t>16430308</t>
  </si>
  <si>
    <t>刘汝权</t>
  </si>
  <si>
    <t>16430322</t>
  </si>
  <si>
    <t>刘凌珏</t>
  </si>
  <si>
    <t>财政投资评审中心</t>
  </si>
  <si>
    <t>工程造价</t>
  </si>
  <si>
    <t>402013</t>
  </si>
  <si>
    <t>16430312</t>
  </si>
  <si>
    <t>付学婷</t>
  </si>
  <si>
    <t>16430510</t>
  </si>
  <si>
    <t>廖冬旭</t>
  </si>
  <si>
    <t>16430419</t>
  </si>
  <si>
    <t>胡嘉倩</t>
  </si>
  <si>
    <t>16430513</t>
  </si>
  <si>
    <t>陈莹华</t>
  </si>
  <si>
    <t>16430321</t>
  </si>
  <si>
    <t>刘波</t>
  </si>
  <si>
    <t>缺考</t>
  </si>
  <si>
    <t>16430520</t>
  </si>
  <si>
    <t>廖家冰</t>
  </si>
  <si>
    <t>乡镇下属事业单位</t>
  </si>
  <si>
    <t>建筑工程</t>
  </si>
  <si>
    <t>403013</t>
  </si>
  <si>
    <t>16430625</t>
  </si>
  <si>
    <t>童金金</t>
  </si>
  <si>
    <t>16430626</t>
  </si>
  <si>
    <t>曾旭东</t>
  </si>
  <si>
    <t>16430621</t>
  </si>
  <si>
    <t>张进</t>
  </si>
  <si>
    <t>16430704</t>
  </si>
  <si>
    <t>易文科</t>
  </si>
  <si>
    <t>16430708</t>
  </si>
  <si>
    <t>熊中华</t>
  </si>
  <si>
    <t>农业技术</t>
  </si>
  <si>
    <t>403023</t>
  </si>
  <si>
    <t>16430709</t>
  </si>
  <si>
    <t>冯艺</t>
  </si>
  <si>
    <t>16430711</t>
  </si>
  <si>
    <t>游雄敏</t>
  </si>
  <si>
    <t>16430710</t>
  </si>
  <si>
    <t>钟昀</t>
  </si>
  <si>
    <t>16430707</t>
  </si>
  <si>
    <t>魏林</t>
  </si>
  <si>
    <t>16420101</t>
  </si>
  <si>
    <t>李秀玲</t>
  </si>
  <si>
    <t>社会福利救助中心</t>
  </si>
  <si>
    <t>临床医学</t>
  </si>
  <si>
    <t>404012</t>
  </si>
  <si>
    <t>16420102</t>
  </si>
  <si>
    <t>叶炜</t>
  </si>
  <si>
    <t>16420105</t>
  </si>
  <si>
    <t>李进</t>
  </si>
  <si>
    <t>区级医疗事业单位</t>
  </si>
  <si>
    <t>药剂</t>
  </si>
  <si>
    <t>405012</t>
  </si>
  <si>
    <t>16420108</t>
  </si>
  <si>
    <t>陈昌旭</t>
  </si>
  <si>
    <t>16420106</t>
  </si>
  <si>
    <t>邓平平</t>
  </si>
  <si>
    <t>16420111</t>
  </si>
  <si>
    <t>黄秀林</t>
  </si>
  <si>
    <t>乡镇医疗事业单位</t>
  </si>
  <si>
    <t>康复治疗</t>
  </si>
  <si>
    <t>406012</t>
  </si>
  <si>
    <t>16420109</t>
  </si>
  <si>
    <t>陈川</t>
  </si>
  <si>
    <t>16420121</t>
  </si>
  <si>
    <t>李瑛</t>
  </si>
  <si>
    <t>医学检验</t>
  </si>
  <si>
    <t>406022</t>
  </si>
  <si>
    <t>16420120</t>
  </si>
  <si>
    <t>杜欢</t>
  </si>
  <si>
    <t>16420117</t>
  </si>
  <si>
    <t>林洁</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</si>
</sst>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0_ "/>
  </numFmts>
  <fonts count="43">
    <font>
      <sz val="12"/>
      <name val="宋体"/>
      <family val="0"/>
    </font>
    <font>
      <sz val="8"/>
      <name val="宋体"/>
      <family val="0"/>
    </font>
    <font>
      <b/>
      <sz val="16"/>
      <name val="宋体"/>
      <family val="0"/>
    </font>
    <font>
      <sz val="10"/>
      <name val="宋体"/>
      <family val="0"/>
    </font>
    <font>
      <sz val="8"/>
      <name val="Arial"/>
      <family val="2"/>
    </font>
    <font>
      <b/>
      <sz val="8"/>
      <name val="宋体"/>
      <family val="0"/>
    </font>
    <font>
      <b/>
      <sz val="15"/>
      <color indexed="54"/>
      <name val="宋体"/>
      <family val="0"/>
    </font>
    <font>
      <sz val="11"/>
      <color indexed="10"/>
      <name val="宋体"/>
      <family val="0"/>
    </font>
    <font>
      <sz val="11"/>
      <color indexed="53"/>
      <name val="宋体"/>
      <family val="0"/>
    </font>
    <font>
      <b/>
      <sz val="11"/>
      <color indexed="53"/>
      <name val="宋体"/>
      <family val="0"/>
    </font>
    <font>
      <b/>
      <sz val="11"/>
      <color indexed="54"/>
      <name val="宋体"/>
      <family val="0"/>
    </font>
    <font>
      <i/>
      <sz val="11"/>
      <color indexed="23"/>
      <name val="宋体"/>
      <family val="0"/>
    </font>
    <font>
      <sz val="11"/>
      <color indexed="16"/>
      <name val="宋体"/>
      <family val="0"/>
    </font>
    <font>
      <b/>
      <sz val="11"/>
      <color indexed="8"/>
      <name val="宋体"/>
      <family val="0"/>
    </font>
    <font>
      <u val="single"/>
      <sz val="12"/>
      <color indexed="36"/>
      <name val="宋体"/>
      <family val="0"/>
    </font>
    <font>
      <sz val="11"/>
      <color indexed="62"/>
      <name val="宋体"/>
      <family val="0"/>
    </font>
    <font>
      <b/>
      <sz val="11"/>
      <color indexed="63"/>
      <name val="宋体"/>
      <family val="0"/>
    </font>
    <font>
      <sz val="11"/>
      <color indexed="8"/>
      <name val="宋体"/>
      <family val="0"/>
    </font>
    <font>
      <sz val="11"/>
      <color indexed="9"/>
      <name val="宋体"/>
      <family val="0"/>
    </font>
    <font>
      <sz val="11"/>
      <color indexed="19"/>
      <name val="宋体"/>
      <family val="0"/>
    </font>
    <font>
      <u val="single"/>
      <sz val="12"/>
      <color indexed="12"/>
      <name val="宋体"/>
      <family val="0"/>
    </font>
    <font>
      <b/>
      <sz val="18"/>
      <color indexed="54"/>
      <name val="宋体"/>
      <family val="0"/>
    </font>
    <font>
      <sz val="11"/>
      <color indexed="17"/>
      <name val="宋体"/>
      <family val="0"/>
    </font>
    <font>
      <b/>
      <sz val="13"/>
      <color indexed="54"/>
      <name val="宋体"/>
      <family val="0"/>
    </font>
    <font>
      <b/>
      <sz val="11"/>
      <color indexed="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0" fillId="0" borderId="0" applyNumberFormat="0" applyFill="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29" fillId="7" borderId="2" applyNumberFormat="0" applyFont="0" applyAlignment="0" applyProtection="0"/>
    <xf numFmtId="0" fontId="28"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8" fillId="9" borderId="0" applyNumberFormat="0" applyBorder="0" applyAlignment="0" applyProtection="0"/>
    <xf numFmtId="0" fontId="30" fillId="0" borderId="4" applyNumberFormat="0" applyFill="0" applyAlignment="0" applyProtection="0"/>
    <xf numFmtId="0" fontId="28"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23">
    <xf numFmtId="0" fontId="0" fillId="0" borderId="0" xfId="0" applyAlignment="1">
      <alignment vertical="center"/>
    </xf>
    <xf numFmtId="0" fontId="0" fillId="0" borderId="0" xfId="0" applyFill="1" applyAlignment="1">
      <alignment vertical="center" wrapText="1"/>
    </xf>
    <xf numFmtId="0" fontId="0" fillId="0" borderId="0" xfId="0" applyFill="1" applyAlignment="1">
      <alignment vertical="center"/>
    </xf>
    <xf numFmtId="176" fontId="1" fillId="0" borderId="0" xfId="0" applyNumberFormat="1" applyFont="1" applyFill="1" applyAlignment="1">
      <alignment vertical="center"/>
    </xf>
    <xf numFmtId="0" fontId="1" fillId="0" borderId="0" xfId="0" applyFont="1" applyFill="1" applyAlignment="1">
      <alignment vertical="center"/>
    </xf>
    <xf numFmtId="0" fontId="0" fillId="0" borderId="0" xfId="0" applyFill="1" applyAlignment="1">
      <alignment horizontal="left" vertical="center"/>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xf>
    <xf numFmtId="0" fontId="3" fillId="0" borderId="10" xfId="0" applyNumberFormat="1" applyFont="1" applyFill="1" applyBorder="1" applyAlignment="1">
      <alignment horizontal="center" vertical="center" wrapText="1"/>
    </xf>
    <xf numFmtId="0" fontId="1" fillId="0" borderId="10" xfId="0" applyFont="1" applyBorder="1" applyAlignment="1">
      <alignment horizontal="center" vertical="center"/>
    </xf>
    <xf numFmtId="0" fontId="4" fillId="0" borderId="10" xfId="0" applyNumberFormat="1" applyFont="1" applyFill="1" applyBorder="1" applyAlignment="1">
      <alignment horizontal="center" vertical="center" wrapText="1"/>
    </xf>
    <xf numFmtId="0" fontId="1" fillId="0" borderId="10"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0" fontId="5" fillId="0" borderId="9" xfId="0" applyFont="1" applyFill="1" applyBorder="1" applyAlignment="1">
      <alignment horizontal="center" vertical="center"/>
    </xf>
    <xf numFmtId="176" fontId="4" fillId="0" borderId="10" xfId="0" applyNumberFormat="1" applyFont="1" applyFill="1" applyBorder="1" applyAlignment="1">
      <alignment horizontal="center" vertical="center"/>
    </xf>
    <xf numFmtId="177" fontId="4" fillId="0" borderId="10" xfId="0" applyNumberFormat="1" applyFont="1" applyFill="1" applyBorder="1" applyAlignment="1">
      <alignment horizontal="center" vertical="center"/>
    </xf>
    <xf numFmtId="176" fontId="1" fillId="0" borderId="10" xfId="0" applyNumberFormat="1" applyFont="1" applyFill="1" applyBorder="1" applyAlignment="1">
      <alignment horizontal="center" vertical="center"/>
    </xf>
    <xf numFmtId="176" fontId="4" fillId="0" borderId="10" xfId="0" applyNumberFormat="1" applyFont="1" applyFill="1" applyBorder="1" applyAlignment="1">
      <alignment horizontal="center" vertical="center" wrapText="1"/>
    </xf>
    <xf numFmtId="176" fontId="4" fillId="0" borderId="10" xfId="0" applyNumberFormat="1" applyFont="1" applyFill="1" applyBorder="1" applyAlignment="1">
      <alignment horizontal="center" vertical="center" wrapText="1"/>
    </xf>
    <xf numFmtId="177" fontId="4" fillId="0" borderId="10" xfId="0" applyNumberFormat="1" applyFont="1" applyFill="1" applyBorder="1" applyAlignment="1">
      <alignment horizontal="center" vertical="center" wrapText="1"/>
    </xf>
    <xf numFmtId="0" fontId="1" fillId="0" borderId="10" xfId="0" applyFont="1" applyBorder="1" applyAlignment="1">
      <alignment vertical="center"/>
    </xf>
    <xf numFmtId="176" fontId="1" fillId="0" borderId="10" xfId="0" applyNumberFormat="1"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N42"/>
  <sheetViews>
    <sheetView tabSelected="1" workbookViewId="0" topLeftCell="A1">
      <pane ySplit="3" topLeftCell="A4" activePane="bottomLeft" state="frozen"/>
      <selection pane="bottomLeft" activeCell="P12" sqref="P12"/>
    </sheetView>
  </sheetViews>
  <sheetFormatPr defaultColWidth="9.00390625" defaultRowHeight="14.25"/>
  <cols>
    <col min="1" max="1" width="4.00390625" style="2" customWidth="1"/>
    <col min="2" max="2" width="7.75390625" style="2" customWidth="1"/>
    <col min="3" max="3" width="6.875" style="2" customWidth="1"/>
    <col min="4" max="4" width="14.375" style="2" customWidth="1"/>
    <col min="5" max="5" width="9.375" style="2" customWidth="1"/>
    <col min="6" max="6" width="7.25390625" style="2" customWidth="1"/>
    <col min="7" max="7" width="5.00390625" style="2" customWidth="1"/>
    <col min="8" max="8" width="5.125" style="2" customWidth="1"/>
    <col min="9" max="9" width="4.375" style="2" customWidth="1"/>
    <col min="10" max="10" width="7.00390625" style="2" customWidth="1"/>
    <col min="11" max="11" width="5.875" style="3" customWidth="1"/>
    <col min="12" max="12" width="7.875" style="4" customWidth="1"/>
    <col min="13" max="13" width="4.375" style="4" customWidth="1"/>
    <col min="14" max="14" width="7.875" style="2" customWidth="1"/>
    <col min="15" max="16384" width="9.00390625" style="2" customWidth="1"/>
  </cols>
  <sheetData>
    <row r="1" spans="1:2" ht="14.25">
      <c r="A1" s="5" t="s">
        <v>0</v>
      </c>
      <c r="B1" s="5"/>
    </row>
    <row r="2" spans="1:14" ht="46.5" customHeight="1">
      <c r="A2" s="6" t="s">
        <v>1</v>
      </c>
      <c r="B2" s="7"/>
      <c r="C2" s="7"/>
      <c r="D2" s="7"/>
      <c r="E2" s="7"/>
      <c r="F2" s="7"/>
      <c r="G2" s="7"/>
      <c r="H2" s="7"/>
      <c r="I2" s="7"/>
      <c r="J2" s="7"/>
      <c r="K2" s="14"/>
      <c r="L2" s="14"/>
      <c r="M2" s="14"/>
      <c r="N2" s="7"/>
    </row>
    <row r="3" spans="1:14" s="1" customFormat="1" ht="60.75" customHeight="1">
      <c r="A3" s="8" t="s">
        <v>2</v>
      </c>
      <c r="B3" s="8" t="s">
        <v>3</v>
      </c>
      <c r="C3" s="8" t="s">
        <v>4</v>
      </c>
      <c r="D3" s="8" t="s">
        <v>5</v>
      </c>
      <c r="E3" s="8" t="s">
        <v>6</v>
      </c>
      <c r="F3" s="8" t="s">
        <v>7</v>
      </c>
      <c r="G3" s="8" t="s">
        <v>8</v>
      </c>
      <c r="H3" s="8" t="s">
        <v>9</v>
      </c>
      <c r="I3" s="8" t="s">
        <v>10</v>
      </c>
      <c r="J3" s="8" t="s">
        <v>11</v>
      </c>
      <c r="K3" s="8" t="s">
        <v>12</v>
      </c>
      <c r="L3" s="8" t="s">
        <v>13</v>
      </c>
      <c r="M3" s="8" t="s">
        <v>14</v>
      </c>
      <c r="N3" s="8" t="s">
        <v>15</v>
      </c>
    </row>
    <row r="4" spans="1:14" ht="21" customHeight="1">
      <c r="A4" s="9">
        <v>1</v>
      </c>
      <c r="B4" s="10" t="s">
        <v>16</v>
      </c>
      <c r="C4" s="11" t="s">
        <v>17</v>
      </c>
      <c r="D4" s="11" t="s">
        <v>18</v>
      </c>
      <c r="E4" s="11" t="s">
        <v>19</v>
      </c>
      <c r="F4" s="10" t="s">
        <v>20</v>
      </c>
      <c r="G4" s="12">
        <v>67.1</v>
      </c>
      <c r="H4" s="12">
        <v>79.4</v>
      </c>
      <c r="I4" s="12">
        <v>0</v>
      </c>
      <c r="J4" s="12">
        <f aca="true" t="shared" si="0" ref="J4:J42">G4*0.2+H4*0.4+I4*0.6</f>
        <v>45.18000000000001</v>
      </c>
      <c r="K4" s="15">
        <v>82.9</v>
      </c>
      <c r="L4" s="16">
        <f aca="true" t="shared" si="1" ref="L4:L21">J4+K4*0.4</f>
        <v>78.34</v>
      </c>
      <c r="M4" s="13">
        <v>1</v>
      </c>
      <c r="N4" s="9"/>
    </row>
    <row r="5" spans="1:14" ht="21" customHeight="1">
      <c r="A5" s="9">
        <v>2</v>
      </c>
      <c r="B5" s="10" t="s">
        <v>21</v>
      </c>
      <c r="C5" s="11" t="s">
        <v>22</v>
      </c>
      <c r="D5" s="11" t="s">
        <v>18</v>
      </c>
      <c r="E5" s="11" t="s">
        <v>19</v>
      </c>
      <c r="F5" s="10" t="s">
        <v>20</v>
      </c>
      <c r="G5" s="12">
        <v>66.5</v>
      </c>
      <c r="H5" s="12">
        <v>77</v>
      </c>
      <c r="I5" s="12">
        <v>4</v>
      </c>
      <c r="J5" s="12">
        <f t="shared" si="0"/>
        <v>46.5</v>
      </c>
      <c r="K5" s="15">
        <v>78.36</v>
      </c>
      <c r="L5" s="16">
        <f t="shared" si="1"/>
        <v>77.844</v>
      </c>
      <c r="M5" s="13">
        <v>2</v>
      </c>
      <c r="N5" s="9"/>
    </row>
    <row r="6" spans="1:14" ht="21" customHeight="1">
      <c r="A6" s="9">
        <v>3</v>
      </c>
      <c r="B6" s="10" t="s">
        <v>23</v>
      </c>
      <c r="C6" s="11" t="s">
        <v>24</v>
      </c>
      <c r="D6" s="11" t="s">
        <v>18</v>
      </c>
      <c r="E6" s="11" t="s">
        <v>19</v>
      </c>
      <c r="F6" s="10" t="s">
        <v>20</v>
      </c>
      <c r="G6" s="12">
        <v>66.3</v>
      </c>
      <c r="H6" s="12">
        <v>80.4</v>
      </c>
      <c r="I6" s="12">
        <v>0</v>
      </c>
      <c r="J6" s="12">
        <f t="shared" si="0"/>
        <v>45.42</v>
      </c>
      <c r="K6" s="15">
        <v>81</v>
      </c>
      <c r="L6" s="16">
        <f t="shared" si="1"/>
        <v>77.82</v>
      </c>
      <c r="M6" s="13">
        <v>3</v>
      </c>
      <c r="N6" s="9"/>
    </row>
    <row r="7" spans="1:14" ht="21" customHeight="1">
      <c r="A7" s="9">
        <v>4</v>
      </c>
      <c r="B7" s="10" t="s">
        <v>25</v>
      </c>
      <c r="C7" s="11" t="s">
        <v>26</v>
      </c>
      <c r="D7" s="11" t="s">
        <v>18</v>
      </c>
      <c r="E7" s="11" t="s">
        <v>27</v>
      </c>
      <c r="F7" s="10" t="s">
        <v>28</v>
      </c>
      <c r="G7" s="12">
        <v>72.7</v>
      </c>
      <c r="H7" s="12">
        <v>86.2</v>
      </c>
      <c r="I7" s="12">
        <v>0</v>
      </c>
      <c r="J7" s="12">
        <f t="shared" si="0"/>
        <v>49.02</v>
      </c>
      <c r="K7" s="15">
        <v>77.06</v>
      </c>
      <c r="L7" s="16">
        <f t="shared" si="1"/>
        <v>79.84400000000001</v>
      </c>
      <c r="M7" s="13">
        <v>1</v>
      </c>
      <c r="N7" s="9"/>
    </row>
    <row r="8" spans="1:14" ht="21" customHeight="1">
      <c r="A8" s="9">
        <v>5</v>
      </c>
      <c r="B8" s="10" t="s">
        <v>29</v>
      </c>
      <c r="C8" s="11" t="s">
        <v>30</v>
      </c>
      <c r="D8" s="11" t="s">
        <v>18</v>
      </c>
      <c r="E8" s="11" t="s">
        <v>27</v>
      </c>
      <c r="F8" s="10" t="s">
        <v>28</v>
      </c>
      <c r="G8" s="12">
        <v>63</v>
      </c>
      <c r="H8" s="12">
        <v>77.6</v>
      </c>
      <c r="I8" s="12">
        <v>0</v>
      </c>
      <c r="J8" s="12">
        <f t="shared" si="0"/>
        <v>43.64</v>
      </c>
      <c r="K8" s="15">
        <v>86.96</v>
      </c>
      <c r="L8" s="16">
        <f t="shared" si="1"/>
        <v>78.424</v>
      </c>
      <c r="M8" s="13">
        <v>2</v>
      </c>
      <c r="N8" s="9"/>
    </row>
    <row r="9" spans="1:14" ht="21" customHeight="1">
      <c r="A9" s="9">
        <v>6</v>
      </c>
      <c r="B9" s="10" t="s">
        <v>31</v>
      </c>
      <c r="C9" s="11" t="s">
        <v>32</v>
      </c>
      <c r="D9" s="11" t="s">
        <v>18</v>
      </c>
      <c r="E9" s="11" t="s">
        <v>27</v>
      </c>
      <c r="F9" s="10" t="s">
        <v>28</v>
      </c>
      <c r="G9" s="12">
        <v>65</v>
      </c>
      <c r="H9" s="12">
        <v>78.2</v>
      </c>
      <c r="I9" s="12">
        <v>0</v>
      </c>
      <c r="J9" s="12">
        <f t="shared" si="0"/>
        <v>44.28</v>
      </c>
      <c r="K9" s="15">
        <v>79.14</v>
      </c>
      <c r="L9" s="16">
        <f t="shared" si="1"/>
        <v>75.936</v>
      </c>
      <c r="M9" s="13">
        <v>3</v>
      </c>
      <c r="N9" s="9"/>
    </row>
    <row r="10" spans="1:14" ht="21" customHeight="1">
      <c r="A10" s="9">
        <v>7</v>
      </c>
      <c r="B10" s="10" t="s">
        <v>33</v>
      </c>
      <c r="C10" s="11" t="s">
        <v>34</v>
      </c>
      <c r="D10" s="11" t="s">
        <v>18</v>
      </c>
      <c r="E10" s="11" t="s">
        <v>27</v>
      </c>
      <c r="F10" s="10" t="s">
        <v>28</v>
      </c>
      <c r="G10" s="12">
        <v>73.5</v>
      </c>
      <c r="H10" s="12">
        <v>66.6</v>
      </c>
      <c r="I10" s="12">
        <v>0</v>
      </c>
      <c r="J10" s="12">
        <f t="shared" si="0"/>
        <v>41.34</v>
      </c>
      <c r="K10" s="15">
        <v>80.06</v>
      </c>
      <c r="L10" s="16">
        <f t="shared" si="1"/>
        <v>73.364</v>
      </c>
      <c r="M10" s="13">
        <v>4</v>
      </c>
      <c r="N10" s="9"/>
    </row>
    <row r="11" spans="1:14" ht="21" customHeight="1">
      <c r="A11" s="9">
        <v>8</v>
      </c>
      <c r="B11" s="10" t="s">
        <v>35</v>
      </c>
      <c r="C11" s="11" t="s">
        <v>36</v>
      </c>
      <c r="D11" s="11" t="s">
        <v>18</v>
      </c>
      <c r="E11" s="11" t="s">
        <v>27</v>
      </c>
      <c r="F11" s="10" t="s">
        <v>28</v>
      </c>
      <c r="G11" s="12">
        <v>60.8</v>
      </c>
      <c r="H11" s="12">
        <v>76.8</v>
      </c>
      <c r="I11" s="12">
        <v>0</v>
      </c>
      <c r="J11" s="12">
        <f t="shared" si="0"/>
        <v>42.879999999999995</v>
      </c>
      <c r="K11" s="15">
        <v>76.14</v>
      </c>
      <c r="L11" s="16">
        <f t="shared" si="1"/>
        <v>73.336</v>
      </c>
      <c r="M11" s="13">
        <v>5</v>
      </c>
      <c r="N11" s="9"/>
    </row>
    <row r="12" spans="1:14" ht="21" customHeight="1">
      <c r="A12" s="9">
        <v>9</v>
      </c>
      <c r="B12" s="10" t="s">
        <v>37</v>
      </c>
      <c r="C12" s="11" t="s">
        <v>38</v>
      </c>
      <c r="D12" s="11" t="s">
        <v>18</v>
      </c>
      <c r="E12" s="11" t="s">
        <v>27</v>
      </c>
      <c r="F12" s="10" t="s">
        <v>28</v>
      </c>
      <c r="G12" s="12">
        <v>63.3</v>
      </c>
      <c r="H12" s="12">
        <v>68.6</v>
      </c>
      <c r="I12" s="12">
        <v>0</v>
      </c>
      <c r="J12" s="12">
        <f t="shared" si="0"/>
        <v>40.099999999999994</v>
      </c>
      <c r="K12" s="15">
        <v>82.86</v>
      </c>
      <c r="L12" s="16">
        <f t="shared" si="1"/>
        <v>73.244</v>
      </c>
      <c r="M12" s="13">
        <v>6</v>
      </c>
      <c r="N12" s="9"/>
    </row>
    <row r="13" spans="1:14" ht="21" customHeight="1">
      <c r="A13" s="9">
        <v>10</v>
      </c>
      <c r="B13" s="10" t="s">
        <v>39</v>
      </c>
      <c r="C13" s="11" t="s">
        <v>40</v>
      </c>
      <c r="D13" s="11" t="s">
        <v>18</v>
      </c>
      <c r="E13" s="11" t="s">
        <v>27</v>
      </c>
      <c r="F13" s="10" t="s">
        <v>28</v>
      </c>
      <c r="G13" s="12">
        <v>63.8</v>
      </c>
      <c r="H13" s="12">
        <v>63.4</v>
      </c>
      <c r="I13" s="12">
        <v>4</v>
      </c>
      <c r="J13" s="12">
        <f t="shared" si="0"/>
        <v>40.519999999999996</v>
      </c>
      <c r="K13" s="15">
        <v>80.48</v>
      </c>
      <c r="L13" s="16">
        <f t="shared" si="1"/>
        <v>72.71199999999999</v>
      </c>
      <c r="M13" s="13">
        <v>7</v>
      </c>
      <c r="N13" s="9"/>
    </row>
    <row r="14" spans="1:14" ht="21" customHeight="1">
      <c r="A14" s="9">
        <v>11</v>
      </c>
      <c r="B14" s="10" t="s">
        <v>41</v>
      </c>
      <c r="C14" s="11" t="s">
        <v>42</v>
      </c>
      <c r="D14" s="11" t="s">
        <v>18</v>
      </c>
      <c r="E14" s="11" t="s">
        <v>27</v>
      </c>
      <c r="F14" s="10" t="s">
        <v>28</v>
      </c>
      <c r="G14" s="12">
        <v>64.3</v>
      </c>
      <c r="H14" s="12">
        <v>67</v>
      </c>
      <c r="I14" s="12">
        <v>0</v>
      </c>
      <c r="J14" s="12">
        <f t="shared" si="0"/>
        <v>39.66</v>
      </c>
      <c r="K14" s="15">
        <v>79.7</v>
      </c>
      <c r="L14" s="16">
        <f t="shared" si="1"/>
        <v>71.53999999999999</v>
      </c>
      <c r="M14" s="13">
        <v>8</v>
      </c>
      <c r="N14" s="9"/>
    </row>
    <row r="15" spans="1:14" ht="21" customHeight="1">
      <c r="A15" s="9">
        <v>12</v>
      </c>
      <c r="B15" s="10" t="s">
        <v>43</v>
      </c>
      <c r="C15" s="11" t="s">
        <v>44</v>
      </c>
      <c r="D15" s="11" t="s">
        <v>18</v>
      </c>
      <c r="E15" s="11" t="s">
        <v>27</v>
      </c>
      <c r="F15" s="10" t="s">
        <v>28</v>
      </c>
      <c r="G15" s="12">
        <v>63.9</v>
      </c>
      <c r="H15" s="12">
        <v>71.2</v>
      </c>
      <c r="I15" s="12">
        <v>0</v>
      </c>
      <c r="J15" s="12">
        <f t="shared" si="0"/>
        <v>41.260000000000005</v>
      </c>
      <c r="K15" s="15">
        <v>72.94</v>
      </c>
      <c r="L15" s="16">
        <f t="shared" si="1"/>
        <v>70.436</v>
      </c>
      <c r="M15" s="13">
        <v>9</v>
      </c>
      <c r="N15" s="9"/>
    </row>
    <row r="16" spans="1:14" ht="21" customHeight="1">
      <c r="A16" s="9">
        <v>13</v>
      </c>
      <c r="B16" s="10" t="s">
        <v>45</v>
      </c>
      <c r="C16" s="11" t="s">
        <v>46</v>
      </c>
      <c r="D16" s="11" t="s">
        <v>18</v>
      </c>
      <c r="E16" s="11" t="s">
        <v>27</v>
      </c>
      <c r="F16" s="10" t="s">
        <v>28</v>
      </c>
      <c r="G16" s="12">
        <v>52.1</v>
      </c>
      <c r="H16" s="12">
        <v>67.8</v>
      </c>
      <c r="I16" s="12">
        <v>0</v>
      </c>
      <c r="J16" s="12">
        <f t="shared" si="0"/>
        <v>37.540000000000006</v>
      </c>
      <c r="K16" s="15">
        <v>75.5</v>
      </c>
      <c r="L16" s="16">
        <f t="shared" si="1"/>
        <v>67.74000000000001</v>
      </c>
      <c r="M16" s="13">
        <v>10</v>
      </c>
      <c r="N16" s="9"/>
    </row>
    <row r="17" spans="1:14" ht="21" customHeight="1">
      <c r="A17" s="9">
        <v>14</v>
      </c>
      <c r="B17" s="10" t="s">
        <v>47</v>
      </c>
      <c r="C17" s="11" t="s">
        <v>48</v>
      </c>
      <c r="D17" s="11" t="s">
        <v>49</v>
      </c>
      <c r="E17" s="11" t="s">
        <v>50</v>
      </c>
      <c r="F17" s="10" t="s">
        <v>51</v>
      </c>
      <c r="G17" s="12">
        <v>73.2</v>
      </c>
      <c r="H17" s="12">
        <v>93.2</v>
      </c>
      <c r="I17" s="12">
        <v>0</v>
      </c>
      <c r="J17" s="12">
        <f t="shared" si="0"/>
        <v>51.92</v>
      </c>
      <c r="K17" s="15">
        <v>78.64</v>
      </c>
      <c r="L17" s="16">
        <f t="shared" si="1"/>
        <v>83.376</v>
      </c>
      <c r="M17" s="13">
        <v>1</v>
      </c>
      <c r="N17" s="9"/>
    </row>
    <row r="18" spans="1:14" ht="21" customHeight="1">
      <c r="A18" s="9">
        <v>15</v>
      </c>
      <c r="B18" s="10" t="s">
        <v>52</v>
      </c>
      <c r="C18" s="11" t="s">
        <v>53</v>
      </c>
      <c r="D18" s="11" t="s">
        <v>49</v>
      </c>
      <c r="E18" s="11" t="s">
        <v>50</v>
      </c>
      <c r="F18" s="10" t="s">
        <v>51</v>
      </c>
      <c r="G18" s="12">
        <v>68.2</v>
      </c>
      <c r="H18" s="12">
        <v>80.4</v>
      </c>
      <c r="I18" s="12">
        <v>0</v>
      </c>
      <c r="J18" s="12">
        <f t="shared" si="0"/>
        <v>45.800000000000004</v>
      </c>
      <c r="K18" s="15">
        <v>88.3</v>
      </c>
      <c r="L18" s="16">
        <f t="shared" si="1"/>
        <v>81.12</v>
      </c>
      <c r="M18" s="13">
        <v>2</v>
      </c>
      <c r="N18" s="9"/>
    </row>
    <row r="19" spans="1:14" ht="21" customHeight="1">
      <c r="A19" s="9">
        <v>16</v>
      </c>
      <c r="B19" s="10" t="s">
        <v>54</v>
      </c>
      <c r="C19" s="11" t="s">
        <v>55</v>
      </c>
      <c r="D19" s="11" t="s">
        <v>49</v>
      </c>
      <c r="E19" s="11" t="s">
        <v>50</v>
      </c>
      <c r="F19" s="10" t="s">
        <v>51</v>
      </c>
      <c r="G19" s="12">
        <v>73.4</v>
      </c>
      <c r="H19" s="12">
        <v>77.6</v>
      </c>
      <c r="I19" s="12">
        <v>0</v>
      </c>
      <c r="J19" s="12">
        <f t="shared" si="0"/>
        <v>45.72</v>
      </c>
      <c r="K19" s="15">
        <v>76.16</v>
      </c>
      <c r="L19" s="16">
        <f t="shared" si="1"/>
        <v>76.184</v>
      </c>
      <c r="M19" s="13">
        <v>3</v>
      </c>
      <c r="N19" s="9"/>
    </row>
    <row r="20" spans="1:14" ht="21" customHeight="1">
      <c r="A20" s="9">
        <v>17</v>
      </c>
      <c r="B20" s="10" t="s">
        <v>56</v>
      </c>
      <c r="C20" s="11" t="s">
        <v>57</v>
      </c>
      <c r="D20" s="11" t="s">
        <v>49</v>
      </c>
      <c r="E20" s="11" t="s">
        <v>50</v>
      </c>
      <c r="F20" s="10" t="s">
        <v>51</v>
      </c>
      <c r="G20" s="12">
        <v>60.3</v>
      </c>
      <c r="H20" s="12">
        <v>79</v>
      </c>
      <c r="I20" s="12">
        <v>0</v>
      </c>
      <c r="J20" s="12">
        <f t="shared" si="0"/>
        <v>43.660000000000004</v>
      </c>
      <c r="K20" s="15">
        <v>79.94</v>
      </c>
      <c r="L20" s="16">
        <f t="shared" si="1"/>
        <v>75.636</v>
      </c>
      <c r="M20" s="13">
        <v>4</v>
      </c>
      <c r="N20" s="9"/>
    </row>
    <row r="21" spans="1:14" ht="21" customHeight="1">
      <c r="A21" s="9">
        <v>18</v>
      </c>
      <c r="B21" s="10" t="s">
        <v>58</v>
      </c>
      <c r="C21" s="11" t="s">
        <v>59</v>
      </c>
      <c r="D21" s="11" t="s">
        <v>49</v>
      </c>
      <c r="E21" s="11" t="s">
        <v>50</v>
      </c>
      <c r="F21" s="10" t="s">
        <v>51</v>
      </c>
      <c r="G21" s="12">
        <v>56</v>
      </c>
      <c r="H21" s="12">
        <v>78.8</v>
      </c>
      <c r="I21" s="12">
        <v>0</v>
      </c>
      <c r="J21" s="12">
        <f t="shared" si="0"/>
        <v>42.72</v>
      </c>
      <c r="K21" s="15">
        <v>81.9</v>
      </c>
      <c r="L21" s="16">
        <f t="shared" si="1"/>
        <v>75.48</v>
      </c>
      <c r="M21" s="13">
        <v>5</v>
      </c>
      <c r="N21" s="9"/>
    </row>
    <row r="22" spans="1:14" ht="21" customHeight="1">
      <c r="A22" s="9">
        <v>19</v>
      </c>
      <c r="B22" s="10" t="s">
        <v>60</v>
      </c>
      <c r="C22" s="11" t="s">
        <v>61</v>
      </c>
      <c r="D22" s="11" t="s">
        <v>49</v>
      </c>
      <c r="E22" s="11" t="s">
        <v>50</v>
      </c>
      <c r="F22" s="10" t="s">
        <v>51</v>
      </c>
      <c r="G22" s="12">
        <v>65.2</v>
      </c>
      <c r="H22" s="12">
        <v>74.8</v>
      </c>
      <c r="I22" s="12">
        <v>0</v>
      </c>
      <c r="J22" s="12">
        <f t="shared" si="0"/>
        <v>42.96</v>
      </c>
      <c r="K22" s="17" t="s">
        <v>62</v>
      </c>
      <c r="L22" s="16">
        <v>42.96</v>
      </c>
      <c r="M22" s="13">
        <v>6</v>
      </c>
      <c r="N22" s="9"/>
    </row>
    <row r="23" spans="1:14" ht="21" customHeight="1">
      <c r="A23" s="9">
        <v>20</v>
      </c>
      <c r="B23" s="10" t="s">
        <v>63</v>
      </c>
      <c r="C23" s="11" t="s">
        <v>64</v>
      </c>
      <c r="D23" s="11" t="s">
        <v>65</v>
      </c>
      <c r="E23" s="11" t="s">
        <v>66</v>
      </c>
      <c r="F23" s="10" t="s">
        <v>67</v>
      </c>
      <c r="G23" s="12">
        <v>72.3</v>
      </c>
      <c r="H23" s="12">
        <v>85.2</v>
      </c>
      <c r="I23" s="12">
        <v>0</v>
      </c>
      <c r="J23" s="12">
        <f t="shared" si="0"/>
        <v>48.540000000000006</v>
      </c>
      <c r="K23" s="15">
        <v>85</v>
      </c>
      <c r="L23" s="16">
        <f aca="true" t="shared" si="2" ref="L23:L36">J23+K23*0.4</f>
        <v>82.54</v>
      </c>
      <c r="M23" s="13">
        <v>1</v>
      </c>
      <c r="N23" s="9"/>
    </row>
    <row r="24" spans="1:14" ht="21" customHeight="1">
      <c r="A24" s="9">
        <v>21</v>
      </c>
      <c r="B24" s="10" t="s">
        <v>68</v>
      </c>
      <c r="C24" s="11" t="s">
        <v>69</v>
      </c>
      <c r="D24" s="11" t="s">
        <v>65</v>
      </c>
      <c r="E24" s="11" t="s">
        <v>66</v>
      </c>
      <c r="F24" s="10" t="s">
        <v>67</v>
      </c>
      <c r="G24" s="12">
        <v>73.9</v>
      </c>
      <c r="H24" s="12">
        <v>83.6</v>
      </c>
      <c r="I24" s="12">
        <v>0</v>
      </c>
      <c r="J24" s="12">
        <f t="shared" si="0"/>
        <v>48.22</v>
      </c>
      <c r="K24" s="15">
        <v>79.32</v>
      </c>
      <c r="L24" s="16">
        <f t="shared" si="2"/>
        <v>79.948</v>
      </c>
      <c r="M24" s="13">
        <v>2</v>
      </c>
      <c r="N24" s="9"/>
    </row>
    <row r="25" spans="1:14" ht="21" customHeight="1">
      <c r="A25" s="9">
        <v>22</v>
      </c>
      <c r="B25" s="10" t="s">
        <v>70</v>
      </c>
      <c r="C25" s="11" t="s">
        <v>71</v>
      </c>
      <c r="D25" s="11" t="s">
        <v>65</v>
      </c>
      <c r="E25" s="11" t="s">
        <v>66</v>
      </c>
      <c r="F25" s="10" t="s">
        <v>67</v>
      </c>
      <c r="G25" s="12">
        <v>64.2</v>
      </c>
      <c r="H25" s="12">
        <v>82.4</v>
      </c>
      <c r="I25" s="12">
        <v>0</v>
      </c>
      <c r="J25" s="12">
        <f t="shared" si="0"/>
        <v>45.800000000000004</v>
      </c>
      <c r="K25" s="15">
        <v>76.7</v>
      </c>
      <c r="L25" s="16">
        <f t="shared" si="2"/>
        <v>76.48</v>
      </c>
      <c r="M25" s="13">
        <v>3</v>
      </c>
      <c r="N25" s="9"/>
    </row>
    <row r="26" spans="1:14" ht="21" customHeight="1">
      <c r="A26" s="9">
        <v>23</v>
      </c>
      <c r="B26" s="10" t="s">
        <v>72</v>
      </c>
      <c r="C26" s="11" t="s">
        <v>73</v>
      </c>
      <c r="D26" s="11" t="s">
        <v>65</v>
      </c>
      <c r="E26" s="11" t="s">
        <v>66</v>
      </c>
      <c r="F26" s="10" t="s">
        <v>67</v>
      </c>
      <c r="G26" s="12">
        <v>74.7</v>
      </c>
      <c r="H26" s="12">
        <v>73.4</v>
      </c>
      <c r="I26" s="12">
        <v>0</v>
      </c>
      <c r="J26" s="12">
        <f t="shared" si="0"/>
        <v>44.300000000000004</v>
      </c>
      <c r="K26" s="15">
        <v>77.42</v>
      </c>
      <c r="L26" s="16">
        <f t="shared" si="2"/>
        <v>75.268</v>
      </c>
      <c r="M26" s="13">
        <v>4</v>
      </c>
      <c r="N26" s="9"/>
    </row>
    <row r="27" spans="1:14" ht="21" customHeight="1">
      <c r="A27" s="9">
        <v>24</v>
      </c>
      <c r="B27" s="10" t="s">
        <v>74</v>
      </c>
      <c r="C27" s="11" t="s">
        <v>75</v>
      </c>
      <c r="D27" s="11" t="s">
        <v>65</v>
      </c>
      <c r="E27" s="11" t="s">
        <v>66</v>
      </c>
      <c r="F27" s="10" t="s">
        <v>67</v>
      </c>
      <c r="G27" s="12">
        <v>53.3</v>
      </c>
      <c r="H27" s="12">
        <v>82.4</v>
      </c>
      <c r="I27" s="12">
        <v>0</v>
      </c>
      <c r="J27" s="12">
        <f t="shared" si="0"/>
        <v>43.620000000000005</v>
      </c>
      <c r="K27" s="15">
        <v>75.96</v>
      </c>
      <c r="L27" s="16">
        <f t="shared" si="2"/>
        <v>74.004</v>
      </c>
      <c r="M27" s="13">
        <v>5</v>
      </c>
      <c r="N27" s="9"/>
    </row>
    <row r="28" spans="1:14" ht="21" customHeight="1">
      <c r="A28" s="9">
        <v>25</v>
      </c>
      <c r="B28" s="10" t="s">
        <v>76</v>
      </c>
      <c r="C28" s="11" t="s">
        <v>77</v>
      </c>
      <c r="D28" s="11" t="s">
        <v>65</v>
      </c>
      <c r="E28" s="11" t="s">
        <v>78</v>
      </c>
      <c r="F28" s="10" t="s">
        <v>79</v>
      </c>
      <c r="G28" s="12">
        <v>72.4</v>
      </c>
      <c r="H28" s="12">
        <v>74.6</v>
      </c>
      <c r="I28" s="12">
        <v>8</v>
      </c>
      <c r="J28" s="12">
        <f t="shared" si="0"/>
        <v>49.12</v>
      </c>
      <c r="K28" s="18">
        <v>79.8</v>
      </c>
      <c r="L28" s="16">
        <f t="shared" si="2"/>
        <v>81.03999999999999</v>
      </c>
      <c r="M28" s="13">
        <v>1</v>
      </c>
      <c r="N28" s="9"/>
    </row>
    <row r="29" spans="1:14" ht="21" customHeight="1">
      <c r="A29" s="9">
        <v>26</v>
      </c>
      <c r="B29" s="10" t="s">
        <v>80</v>
      </c>
      <c r="C29" s="11" t="s">
        <v>81</v>
      </c>
      <c r="D29" s="11" t="s">
        <v>65</v>
      </c>
      <c r="E29" s="11" t="s">
        <v>78</v>
      </c>
      <c r="F29" s="10" t="s">
        <v>79</v>
      </c>
      <c r="G29" s="12">
        <v>53.3</v>
      </c>
      <c r="H29" s="12">
        <v>80.6</v>
      </c>
      <c r="I29" s="12">
        <v>0</v>
      </c>
      <c r="J29" s="12">
        <f t="shared" si="0"/>
        <v>42.900000000000006</v>
      </c>
      <c r="K29" s="18">
        <v>80.64</v>
      </c>
      <c r="L29" s="16">
        <f t="shared" si="2"/>
        <v>75.156</v>
      </c>
      <c r="M29" s="13">
        <v>2</v>
      </c>
      <c r="N29" s="9"/>
    </row>
    <row r="30" spans="1:14" ht="21" customHeight="1">
      <c r="A30" s="9">
        <v>27</v>
      </c>
      <c r="B30" s="10" t="s">
        <v>82</v>
      </c>
      <c r="C30" s="11" t="s">
        <v>83</v>
      </c>
      <c r="D30" s="11" t="s">
        <v>65</v>
      </c>
      <c r="E30" s="11" t="s">
        <v>78</v>
      </c>
      <c r="F30" s="10" t="s">
        <v>79</v>
      </c>
      <c r="G30" s="12">
        <v>56.4</v>
      </c>
      <c r="H30" s="12">
        <v>70.6</v>
      </c>
      <c r="I30" s="12">
        <v>0</v>
      </c>
      <c r="J30" s="12">
        <f t="shared" si="0"/>
        <v>39.519999999999996</v>
      </c>
      <c r="K30" s="18">
        <v>88.88</v>
      </c>
      <c r="L30" s="16">
        <f t="shared" si="2"/>
        <v>75.072</v>
      </c>
      <c r="M30" s="13">
        <v>3</v>
      </c>
      <c r="N30" s="9"/>
    </row>
    <row r="31" spans="1:14" ht="21" customHeight="1">
      <c r="A31" s="9">
        <v>28</v>
      </c>
      <c r="B31" s="10" t="s">
        <v>84</v>
      </c>
      <c r="C31" s="11" t="s">
        <v>85</v>
      </c>
      <c r="D31" s="11" t="s">
        <v>65</v>
      </c>
      <c r="E31" s="11" t="s">
        <v>78</v>
      </c>
      <c r="F31" s="10" t="s">
        <v>79</v>
      </c>
      <c r="G31" s="12">
        <v>57.6</v>
      </c>
      <c r="H31" s="12">
        <v>79.6</v>
      </c>
      <c r="I31" s="12">
        <v>0</v>
      </c>
      <c r="J31" s="12">
        <f t="shared" si="0"/>
        <v>43.36</v>
      </c>
      <c r="K31" s="18">
        <v>75.12</v>
      </c>
      <c r="L31" s="16">
        <f t="shared" si="2"/>
        <v>73.408</v>
      </c>
      <c r="M31" s="13">
        <v>4</v>
      </c>
      <c r="N31" s="9"/>
    </row>
    <row r="32" spans="1:14" ht="21" customHeight="1">
      <c r="A32" s="9">
        <v>29</v>
      </c>
      <c r="B32" s="10" t="s">
        <v>86</v>
      </c>
      <c r="C32" s="11" t="s">
        <v>87</v>
      </c>
      <c r="D32" s="11" t="s">
        <v>65</v>
      </c>
      <c r="E32" s="11" t="s">
        <v>78</v>
      </c>
      <c r="F32" s="10" t="s">
        <v>79</v>
      </c>
      <c r="G32" s="12">
        <v>56.5</v>
      </c>
      <c r="H32" s="12">
        <v>66.8</v>
      </c>
      <c r="I32" s="12">
        <v>0</v>
      </c>
      <c r="J32" s="12">
        <f t="shared" si="0"/>
        <v>38.019999999999996</v>
      </c>
      <c r="K32" s="18">
        <v>74.06</v>
      </c>
      <c r="L32" s="16">
        <f t="shared" si="2"/>
        <v>67.644</v>
      </c>
      <c r="M32" s="13">
        <v>5</v>
      </c>
      <c r="N32" s="9"/>
    </row>
    <row r="33" spans="1:14" ht="21" customHeight="1">
      <c r="A33" s="9">
        <v>30</v>
      </c>
      <c r="B33" s="10" t="s">
        <v>88</v>
      </c>
      <c r="C33" s="11" t="s">
        <v>89</v>
      </c>
      <c r="D33" s="11" t="s">
        <v>90</v>
      </c>
      <c r="E33" s="11" t="s">
        <v>91</v>
      </c>
      <c r="F33" s="10" t="s">
        <v>92</v>
      </c>
      <c r="G33" s="13">
        <v>44.3</v>
      </c>
      <c r="H33" s="13">
        <v>60.5</v>
      </c>
      <c r="I33" s="13">
        <v>0</v>
      </c>
      <c r="J33" s="13">
        <f t="shared" si="0"/>
        <v>33.06</v>
      </c>
      <c r="K33" s="19">
        <v>85.2</v>
      </c>
      <c r="L33" s="20">
        <f t="shared" si="2"/>
        <v>67.14000000000001</v>
      </c>
      <c r="M33" s="13">
        <v>1</v>
      </c>
      <c r="N33" s="21"/>
    </row>
    <row r="34" spans="1:14" ht="21" customHeight="1">
      <c r="A34" s="9">
        <v>31</v>
      </c>
      <c r="B34" s="10" t="s">
        <v>93</v>
      </c>
      <c r="C34" s="11" t="s">
        <v>94</v>
      </c>
      <c r="D34" s="11" t="s">
        <v>90</v>
      </c>
      <c r="E34" s="11" t="s">
        <v>91</v>
      </c>
      <c r="F34" s="10" t="s">
        <v>92</v>
      </c>
      <c r="G34" s="13">
        <v>40.3</v>
      </c>
      <c r="H34" s="13">
        <v>58</v>
      </c>
      <c r="I34" s="13">
        <v>0</v>
      </c>
      <c r="J34" s="13">
        <f t="shared" si="0"/>
        <v>31.260000000000005</v>
      </c>
      <c r="K34" s="19">
        <v>77.3</v>
      </c>
      <c r="L34" s="20">
        <f t="shared" si="2"/>
        <v>62.18000000000001</v>
      </c>
      <c r="M34" s="13">
        <v>2</v>
      </c>
      <c r="N34" s="21"/>
    </row>
    <row r="35" spans="1:14" ht="21" customHeight="1">
      <c r="A35" s="9">
        <v>32</v>
      </c>
      <c r="B35" s="10" t="s">
        <v>95</v>
      </c>
      <c r="C35" s="11" t="s">
        <v>96</v>
      </c>
      <c r="D35" s="11" t="s">
        <v>97</v>
      </c>
      <c r="E35" s="11" t="s">
        <v>98</v>
      </c>
      <c r="F35" s="10" t="s">
        <v>99</v>
      </c>
      <c r="G35" s="13">
        <v>56.6</v>
      </c>
      <c r="H35" s="13">
        <v>48</v>
      </c>
      <c r="I35" s="13">
        <v>0</v>
      </c>
      <c r="J35" s="13">
        <f t="shared" si="0"/>
        <v>30.520000000000003</v>
      </c>
      <c r="K35" s="19">
        <v>73.9</v>
      </c>
      <c r="L35" s="20">
        <f t="shared" si="2"/>
        <v>60.080000000000005</v>
      </c>
      <c r="M35" s="13">
        <v>1</v>
      </c>
      <c r="N35" s="21"/>
    </row>
    <row r="36" spans="1:14" ht="21" customHeight="1">
      <c r="A36" s="9">
        <v>33</v>
      </c>
      <c r="B36" s="10" t="s">
        <v>100</v>
      </c>
      <c r="C36" s="11" t="s">
        <v>101</v>
      </c>
      <c r="D36" s="11" t="s">
        <v>97</v>
      </c>
      <c r="E36" s="11" t="s">
        <v>98</v>
      </c>
      <c r="F36" s="10" t="s">
        <v>99</v>
      </c>
      <c r="G36" s="13">
        <v>57.6</v>
      </c>
      <c r="H36" s="13">
        <v>47.5</v>
      </c>
      <c r="I36" s="13">
        <v>0</v>
      </c>
      <c r="J36" s="13">
        <f t="shared" si="0"/>
        <v>30.520000000000003</v>
      </c>
      <c r="K36" s="19">
        <v>73.3</v>
      </c>
      <c r="L36" s="20">
        <f t="shared" si="2"/>
        <v>59.84</v>
      </c>
      <c r="M36" s="13">
        <v>2</v>
      </c>
      <c r="N36" s="21"/>
    </row>
    <row r="37" spans="1:14" ht="21" customHeight="1">
      <c r="A37" s="9">
        <v>34</v>
      </c>
      <c r="B37" s="10" t="s">
        <v>102</v>
      </c>
      <c r="C37" s="11" t="s">
        <v>103</v>
      </c>
      <c r="D37" s="11" t="s">
        <v>97</v>
      </c>
      <c r="E37" s="11" t="s">
        <v>98</v>
      </c>
      <c r="F37" s="10" t="s">
        <v>99</v>
      </c>
      <c r="G37" s="13">
        <v>42.3</v>
      </c>
      <c r="H37" s="13">
        <v>46</v>
      </c>
      <c r="I37" s="13">
        <v>0</v>
      </c>
      <c r="J37" s="13">
        <f t="shared" si="0"/>
        <v>26.86</v>
      </c>
      <c r="K37" s="22" t="s">
        <v>62</v>
      </c>
      <c r="L37" s="20">
        <v>26.86</v>
      </c>
      <c r="M37" s="13">
        <v>3</v>
      </c>
      <c r="N37" s="21"/>
    </row>
    <row r="38" spans="1:14" ht="21" customHeight="1">
      <c r="A38" s="9">
        <v>35</v>
      </c>
      <c r="B38" s="10" t="s">
        <v>104</v>
      </c>
      <c r="C38" s="11" t="s">
        <v>105</v>
      </c>
      <c r="D38" s="11" t="s">
        <v>106</v>
      </c>
      <c r="E38" s="11" t="s">
        <v>107</v>
      </c>
      <c r="F38" s="10" t="s">
        <v>108</v>
      </c>
      <c r="G38" s="13">
        <v>53.4</v>
      </c>
      <c r="H38" s="13">
        <v>49.5</v>
      </c>
      <c r="I38" s="13">
        <v>0</v>
      </c>
      <c r="J38" s="13">
        <f t="shared" si="0"/>
        <v>30.48</v>
      </c>
      <c r="K38" s="19">
        <v>83.9</v>
      </c>
      <c r="L38" s="20">
        <f aca="true" t="shared" si="3" ref="L38:L42">J38+K38*0.4</f>
        <v>64.04</v>
      </c>
      <c r="M38" s="13">
        <v>1</v>
      </c>
      <c r="N38" s="21"/>
    </row>
    <row r="39" spans="1:14" ht="21" customHeight="1">
      <c r="A39" s="9">
        <v>36</v>
      </c>
      <c r="B39" s="10" t="s">
        <v>109</v>
      </c>
      <c r="C39" s="11" t="s">
        <v>110</v>
      </c>
      <c r="D39" s="11" t="s">
        <v>106</v>
      </c>
      <c r="E39" s="11" t="s">
        <v>107</v>
      </c>
      <c r="F39" s="10" t="s">
        <v>108</v>
      </c>
      <c r="G39" s="13">
        <v>51</v>
      </c>
      <c r="H39" s="13">
        <v>44.5</v>
      </c>
      <c r="I39" s="13">
        <v>0</v>
      </c>
      <c r="J39" s="13">
        <f t="shared" si="0"/>
        <v>28</v>
      </c>
      <c r="K39" s="19">
        <v>77</v>
      </c>
      <c r="L39" s="20">
        <f t="shared" si="3"/>
        <v>58.8</v>
      </c>
      <c r="M39" s="13">
        <v>2</v>
      </c>
      <c r="N39" s="21"/>
    </row>
    <row r="40" spans="1:14" ht="21" customHeight="1">
      <c r="A40" s="9">
        <v>37</v>
      </c>
      <c r="B40" s="10" t="s">
        <v>111</v>
      </c>
      <c r="C40" s="11" t="s">
        <v>112</v>
      </c>
      <c r="D40" s="11" t="s">
        <v>106</v>
      </c>
      <c r="E40" s="11" t="s">
        <v>113</v>
      </c>
      <c r="F40" s="10" t="s">
        <v>114</v>
      </c>
      <c r="G40" s="13">
        <v>39.1</v>
      </c>
      <c r="H40" s="13">
        <v>56.5</v>
      </c>
      <c r="I40" s="13">
        <v>0</v>
      </c>
      <c r="J40" s="13">
        <f t="shared" si="0"/>
        <v>30.42</v>
      </c>
      <c r="K40" s="19">
        <v>76.3</v>
      </c>
      <c r="L40" s="20">
        <f t="shared" si="3"/>
        <v>60.94</v>
      </c>
      <c r="M40" s="13">
        <v>1</v>
      </c>
      <c r="N40" s="21"/>
    </row>
    <row r="41" spans="1:14" ht="21" customHeight="1">
      <c r="A41" s="9">
        <v>38</v>
      </c>
      <c r="B41" s="10" t="s">
        <v>115</v>
      </c>
      <c r="C41" s="11" t="s">
        <v>116</v>
      </c>
      <c r="D41" s="11" t="s">
        <v>106</v>
      </c>
      <c r="E41" s="11" t="s">
        <v>113</v>
      </c>
      <c r="F41" s="10" t="s">
        <v>114</v>
      </c>
      <c r="G41" s="13">
        <v>46</v>
      </c>
      <c r="H41" s="13">
        <v>48.5</v>
      </c>
      <c r="I41" s="13">
        <v>0</v>
      </c>
      <c r="J41" s="13">
        <f t="shared" si="0"/>
        <v>28.6</v>
      </c>
      <c r="K41" s="19">
        <v>79.8</v>
      </c>
      <c r="L41" s="20">
        <f t="shared" si="3"/>
        <v>60.52</v>
      </c>
      <c r="M41" s="13">
        <v>2</v>
      </c>
      <c r="N41" s="21"/>
    </row>
    <row r="42" spans="1:14" ht="21" customHeight="1">
      <c r="A42" s="9">
        <v>39</v>
      </c>
      <c r="B42" s="10" t="s">
        <v>117</v>
      </c>
      <c r="C42" s="11" t="s">
        <v>118</v>
      </c>
      <c r="D42" s="11" t="s">
        <v>106</v>
      </c>
      <c r="E42" s="11" t="s">
        <v>113</v>
      </c>
      <c r="F42" s="10" t="s">
        <v>114</v>
      </c>
      <c r="G42" s="13">
        <v>48.7</v>
      </c>
      <c r="H42" s="13">
        <v>45.5</v>
      </c>
      <c r="I42" s="13">
        <v>0</v>
      </c>
      <c r="J42" s="13">
        <f t="shared" si="0"/>
        <v>27.94</v>
      </c>
      <c r="K42" s="19">
        <v>71.1</v>
      </c>
      <c r="L42" s="20">
        <f t="shared" si="3"/>
        <v>56.379999999999995</v>
      </c>
      <c r="M42" s="13">
        <v>3</v>
      </c>
      <c r="N42" s="21"/>
    </row>
    <row r="43" ht="33.75" customHeight="1"/>
    <row r="44" ht="33.75" customHeight="1"/>
    <row r="45" ht="33.75" customHeight="1"/>
    <row r="46" ht="33.75" customHeight="1"/>
    <row r="47" ht="33.75" customHeight="1"/>
    <row r="48" ht="33.75" customHeight="1"/>
    <row r="49" ht="33.75" customHeight="1"/>
    <row r="50" ht="33.75" customHeight="1"/>
    <row r="51" ht="33.75" customHeight="1"/>
    <row r="52" ht="33.75" customHeight="1"/>
    <row r="53" ht="33.75" customHeight="1"/>
    <row r="54" ht="33.75" customHeight="1"/>
    <row r="55" ht="33.75" customHeight="1"/>
    <row r="56" ht="33.75" customHeight="1"/>
    <row r="57" ht="33.75" customHeight="1"/>
    <row r="58" ht="33.75" customHeight="1"/>
    <row r="59" ht="33.75" customHeight="1"/>
    <row r="60" ht="33.75" customHeight="1"/>
    <row r="61" ht="33.75" customHeight="1"/>
    <row r="62" ht="33.75" customHeight="1"/>
    <row r="63" ht="33.75" customHeight="1"/>
    <row r="64" ht="33.75" customHeight="1"/>
    <row r="65" ht="33.75" customHeight="1"/>
    <row r="66" ht="33.75" customHeight="1"/>
    <row r="67" ht="33.75" customHeight="1"/>
    <row r="68" ht="33.75" customHeight="1"/>
    <row r="69" ht="33.75" customHeight="1"/>
    <row r="70" ht="33.75" customHeight="1"/>
    <row r="71" ht="33.75" customHeight="1"/>
    <row r="72" ht="33.75" customHeight="1"/>
    <row r="73" ht="33.75" customHeight="1"/>
    <row r="74" ht="33.75" customHeight="1"/>
    <row r="75" ht="33.75" customHeight="1"/>
    <row r="76" ht="33.75" customHeight="1"/>
    <row r="77" ht="33.75" customHeight="1"/>
    <row r="78" ht="33.75" customHeight="1"/>
    <row r="79" ht="33.75" customHeight="1"/>
    <row r="80" ht="33.75" customHeight="1"/>
    <row r="81" ht="33.75" customHeight="1"/>
    <row r="82" ht="33.75" customHeight="1"/>
    <row r="83" ht="33.75" customHeight="1"/>
    <row r="84" ht="33.75" customHeight="1"/>
    <row r="85" ht="33.75" customHeight="1"/>
    <row r="86" ht="33.75" customHeight="1"/>
    <row r="87" ht="33.75" customHeight="1"/>
    <row r="88" ht="33.75" customHeight="1"/>
    <row r="89" ht="33.75" customHeight="1"/>
    <row r="90" ht="33.75" customHeight="1"/>
    <row r="91" ht="33.75" customHeight="1"/>
    <row r="92" ht="33.75" customHeight="1"/>
    <row r="93" ht="33.75" customHeight="1"/>
    <row r="94" ht="33.75" customHeight="1"/>
    <row r="95" ht="33.75" customHeight="1"/>
    <row r="96" ht="33.75" customHeight="1"/>
    <row r="97" ht="33.75" customHeight="1"/>
    <row r="98" ht="33.75" customHeight="1"/>
    <row r="99" ht="33.75" customHeight="1"/>
    <row r="100" ht="33.75" customHeight="1"/>
    <row r="101" ht="33.75" customHeight="1"/>
    <row r="102" ht="33.75" customHeight="1"/>
    <row r="103" ht="33.75" customHeight="1"/>
    <row r="104" ht="33.75" customHeight="1"/>
    <row r="105" ht="33.75" customHeight="1"/>
    <row r="106" ht="33.75" customHeight="1"/>
    <row r="107" ht="33.75" customHeight="1"/>
    <row r="108" ht="33.75" customHeight="1"/>
    <row r="109" ht="33.75" customHeight="1"/>
    <row r="110" ht="33.75" customHeight="1"/>
    <row r="111" ht="33.75" customHeight="1"/>
    <row r="112" ht="33.75" customHeight="1"/>
    <row r="113" ht="33.75" customHeight="1"/>
    <row r="114" ht="33.75" customHeight="1"/>
    <row r="115" ht="33.75" customHeight="1"/>
    <row r="116" ht="33.75" customHeight="1"/>
    <row r="117" ht="33.75" customHeight="1"/>
    <row r="118" ht="33.75" customHeight="1"/>
    <row r="119" ht="33.75" customHeight="1"/>
    <row r="120" ht="33.75" customHeight="1"/>
    <row r="121" ht="33.75" customHeight="1"/>
    <row r="122" ht="33.75" customHeight="1"/>
    <row r="123" ht="33.75" customHeight="1"/>
    <row r="124" ht="33.75" customHeight="1"/>
    <row r="125" ht="33.75" customHeight="1"/>
  </sheetData>
  <sheetProtection/>
  <autoFilter ref="A3:N3"/>
  <mergeCells count="2">
    <mergeCell ref="A1:B1"/>
    <mergeCell ref="A2:N2"/>
  </mergeCells>
  <printOptions horizontalCentered="1"/>
  <pageMargins left="0.36" right="0.16" top="0.59" bottom="0.59" header="0.51" footer="0.51"/>
  <pageSetup fitToHeight="2" fitToWidth="1" horizontalDpi="600" verticalDpi="600" orientation="portrait" paperSize="9" scale="95"/>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睿信科技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睿信</dc:creator>
  <cp:keywords/>
  <dc:description/>
  <cp:lastModifiedBy>微软用户</cp:lastModifiedBy>
  <cp:lastPrinted>2015-06-17T09:42:46Z</cp:lastPrinted>
  <dcterms:created xsi:type="dcterms:W3CDTF">2015-05-19T01:13:37Z</dcterms:created>
  <dcterms:modified xsi:type="dcterms:W3CDTF">2016-11-30T01:22:58Z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2052-10.1.0.6065</vt:lpwstr>
  </property>
</Properties>
</file>