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<sst xmlns="http://schemas.openxmlformats.org/spreadsheetml/2006/main" count="49" uniqueCount="38">
  <si>
    <t>8070201</t>
  </si>
  <si>
    <t>8070101</t>
  </si>
  <si>
    <t>罗于云</t>
  </si>
  <si>
    <t>女</t>
  </si>
  <si>
    <t>政治教师</t>
  </si>
  <si>
    <t>1612309023006</t>
  </si>
  <si>
    <t>总人数序号</t>
  </si>
  <si>
    <t>姓名</t>
  </si>
  <si>
    <t>性别</t>
  </si>
  <si>
    <t>职位名称</t>
  </si>
  <si>
    <t>职位编号</t>
  </si>
  <si>
    <t>准考证号</t>
  </si>
  <si>
    <t>笔试总分（含加分）</t>
  </si>
  <si>
    <t>笔试折合成绩</t>
  </si>
  <si>
    <t>笔试排名</t>
  </si>
  <si>
    <t>面试成绩</t>
  </si>
  <si>
    <t>面试折合成绩</t>
  </si>
  <si>
    <t>总成绩</t>
  </si>
  <si>
    <t>总排名</t>
  </si>
  <si>
    <t>杨芦军</t>
  </si>
  <si>
    <t>男</t>
  </si>
  <si>
    <t>小学体育教师</t>
  </si>
  <si>
    <t>1612309023022</t>
  </si>
  <si>
    <t>徐弋茹</t>
  </si>
  <si>
    <t>小学美术教师</t>
  </si>
  <si>
    <t>8070202</t>
  </si>
  <si>
    <t>1612309023219</t>
  </si>
  <si>
    <t>刘培意</t>
  </si>
  <si>
    <t>保教人员</t>
  </si>
  <si>
    <t>8070301</t>
  </si>
  <si>
    <t>1612309023705</t>
  </si>
  <si>
    <t>赵玉婷</t>
  </si>
  <si>
    <t>1612309023813</t>
  </si>
  <si>
    <t>李芬芬</t>
  </si>
  <si>
    <t>1612309023513</t>
  </si>
  <si>
    <t>夏婷</t>
  </si>
  <si>
    <t>1612309023311</t>
  </si>
  <si>
    <t>内江经济技术开发区社会事务局2016年下半年教育系统公开考聘教师体检人员名单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</si>
</sst>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6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" borderId="5" applyNumberFormat="0" applyAlignment="0" applyProtection="0"/>
    <xf numFmtId="0" fontId="12" fillId="13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6" fillId="8" borderId="0" applyNumberFormat="0" applyBorder="0" applyAlignment="0" applyProtection="0"/>
    <xf numFmtId="0" fontId="17" fillId="2" borderId="8" applyNumberFormat="0" applyAlignment="0" applyProtection="0"/>
    <xf numFmtId="0" fontId="18" fillId="3" borderId="5" applyNumberFormat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Q5" sqref="Q5"/>
    </sheetView>
  </sheetViews>
  <sheetFormatPr defaultColWidth="9.00390625" defaultRowHeight="14.25"/>
  <cols>
    <col min="1" max="1" width="6.50390625" style="0" customWidth="1"/>
    <col min="2" max="2" width="11.25390625" style="0" customWidth="1"/>
    <col min="3" max="3" width="10.50390625" style="0" customWidth="1"/>
    <col min="4" max="4" width="13.25390625" style="0" customWidth="1"/>
    <col min="5" max="5" width="10.375" style="0" customWidth="1"/>
    <col min="12" max="12" width="6.25390625" style="0" customWidth="1"/>
  </cols>
  <sheetData>
    <row r="1" spans="1:13" ht="61.5" customHeight="1">
      <c r="A1" s="3" t="s">
        <v>37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45" customHeight="1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6" t="s">
        <v>14</v>
      </c>
      <c r="J2" s="6" t="s">
        <v>15</v>
      </c>
      <c r="K2" s="6" t="s">
        <v>16</v>
      </c>
      <c r="L2" s="2" t="s">
        <v>17</v>
      </c>
      <c r="M2" s="2" t="s">
        <v>18</v>
      </c>
    </row>
    <row r="3" spans="1:13" ht="45" customHeight="1">
      <c r="A3" s="1">
        <v>1</v>
      </c>
      <c r="B3" s="4" t="s">
        <v>2</v>
      </c>
      <c r="C3" s="4" t="s">
        <v>3</v>
      </c>
      <c r="D3" s="4" t="s">
        <v>4</v>
      </c>
      <c r="E3" s="4" t="s">
        <v>1</v>
      </c>
      <c r="F3" s="4" t="s">
        <v>5</v>
      </c>
      <c r="G3" s="4">
        <v>87</v>
      </c>
      <c r="H3" s="1">
        <f aca="true" t="shared" si="0" ref="H3:H9">G3*0.6</f>
        <v>52.199999999999996</v>
      </c>
      <c r="I3" s="1">
        <v>1</v>
      </c>
      <c r="J3" s="5">
        <v>79.1</v>
      </c>
      <c r="K3" s="2">
        <f aca="true" t="shared" si="1" ref="K3:K9">J3*0.4</f>
        <v>31.64</v>
      </c>
      <c r="L3" s="1">
        <f aca="true" t="shared" si="2" ref="L3:L9">H3+K3</f>
        <v>83.84</v>
      </c>
      <c r="M3" s="1">
        <v>1</v>
      </c>
    </row>
    <row r="4" spans="1:13" ht="45" customHeight="1">
      <c r="A4" s="1">
        <v>2</v>
      </c>
      <c r="B4" s="4" t="s">
        <v>19</v>
      </c>
      <c r="C4" s="4" t="s">
        <v>20</v>
      </c>
      <c r="D4" s="4" t="s">
        <v>21</v>
      </c>
      <c r="E4" s="4" t="s">
        <v>0</v>
      </c>
      <c r="F4" s="4" t="s">
        <v>22</v>
      </c>
      <c r="G4" s="4">
        <v>82</v>
      </c>
      <c r="H4" s="1">
        <f t="shared" si="0"/>
        <v>49.199999999999996</v>
      </c>
      <c r="I4" s="1">
        <v>1</v>
      </c>
      <c r="J4" s="5">
        <v>88</v>
      </c>
      <c r="K4" s="2">
        <f t="shared" si="1"/>
        <v>35.2</v>
      </c>
      <c r="L4" s="1">
        <f t="shared" si="2"/>
        <v>84.4</v>
      </c>
      <c r="M4" s="1">
        <v>1</v>
      </c>
    </row>
    <row r="5" spans="1:13" ht="45" customHeight="1">
      <c r="A5" s="1">
        <v>3</v>
      </c>
      <c r="B5" s="4" t="s">
        <v>23</v>
      </c>
      <c r="C5" s="4" t="s">
        <v>3</v>
      </c>
      <c r="D5" s="4" t="s">
        <v>24</v>
      </c>
      <c r="E5" s="4" t="s">
        <v>25</v>
      </c>
      <c r="F5" s="4" t="s">
        <v>26</v>
      </c>
      <c r="G5" s="4">
        <v>80</v>
      </c>
      <c r="H5" s="1">
        <f t="shared" si="0"/>
        <v>48</v>
      </c>
      <c r="I5" s="1">
        <v>1</v>
      </c>
      <c r="J5" s="5">
        <v>84.6</v>
      </c>
      <c r="K5" s="2">
        <f t="shared" si="1"/>
        <v>33.839999999999996</v>
      </c>
      <c r="L5" s="1">
        <f t="shared" si="2"/>
        <v>81.84</v>
      </c>
      <c r="M5" s="1">
        <v>1</v>
      </c>
    </row>
    <row r="6" spans="1:13" ht="45" customHeight="1">
      <c r="A6" s="1">
        <v>4</v>
      </c>
      <c r="B6" s="4" t="s">
        <v>27</v>
      </c>
      <c r="C6" s="4" t="s">
        <v>3</v>
      </c>
      <c r="D6" s="4" t="s">
        <v>28</v>
      </c>
      <c r="E6" s="4" t="s">
        <v>29</v>
      </c>
      <c r="F6" s="4" t="s">
        <v>30</v>
      </c>
      <c r="G6" s="4">
        <v>85</v>
      </c>
      <c r="H6" s="1">
        <f t="shared" si="0"/>
        <v>51</v>
      </c>
      <c r="I6" s="1">
        <v>1</v>
      </c>
      <c r="J6" s="5">
        <v>82</v>
      </c>
      <c r="K6" s="2">
        <f t="shared" si="1"/>
        <v>32.800000000000004</v>
      </c>
      <c r="L6" s="1">
        <f t="shared" si="2"/>
        <v>83.80000000000001</v>
      </c>
      <c r="M6" s="1">
        <v>1</v>
      </c>
    </row>
    <row r="7" spans="1:13" ht="45" customHeight="1">
      <c r="A7" s="1">
        <v>5</v>
      </c>
      <c r="B7" s="4" t="s">
        <v>31</v>
      </c>
      <c r="C7" s="4" t="s">
        <v>3</v>
      </c>
      <c r="D7" s="4" t="s">
        <v>28</v>
      </c>
      <c r="E7" s="4" t="s">
        <v>29</v>
      </c>
      <c r="F7" s="4" t="s">
        <v>32</v>
      </c>
      <c r="G7" s="4">
        <v>83</v>
      </c>
      <c r="H7" s="1">
        <f t="shared" si="0"/>
        <v>49.8</v>
      </c>
      <c r="I7" s="1">
        <v>2</v>
      </c>
      <c r="J7" s="4">
        <v>84.6</v>
      </c>
      <c r="K7" s="2">
        <f t="shared" si="1"/>
        <v>33.839999999999996</v>
      </c>
      <c r="L7" s="1">
        <f t="shared" si="2"/>
        <v>83.63999999999999</v>
      </c>
      <c r="M7" s="1">
        <v>2</v>
      </c>
    </row>
    <row r="8" spans="1:13" ht="45" customHeight="1">
      <c r="A8" s="1">
        <v>6</v>
      </c>
      <c r="B8" s="4" t="s">
        <v>33</v>
      </c>
      <c r="C8" s="4" t="s">
        <v>3</v>
      </c>
      <c r="D8" s="4" t="s">
        <v>28</v>
      </c>
      <c r="E8" s="4" t="s">
        <v>29</v>
      </c>
      <c r="F8" s="4" t="s">
        <v>34</v>
      </c>
      <c r="G8" s="4">
        <v>82</v>
      </c>
      <c r="H8" s="1">
        <f t="shared" si="0"/>
        <v>49.199999999999996</v>
      </c>
      <c r="I8" s="1">
        <v>3</v>
      </c>
      <c r="J8" s="7">
        <v>84.4</v>
      </c>
      <c r="K8" s="2">
        <f t="shared" si="1"/>
        <v>33.760000000000005</v>
      </c>
      <c r="L8" s="1">
        <f t="shared" si="2"/>
        <v>82.96000000000001</v>
      </c>
      <c r="M8" s="1">
        <v>3</v>
      </c>
    </row>
    <row r="9" spans="1:13" ht="52.5" customHeight="1">
      <c r="A9" s="1">
        <v>7</v>
      </c>
      <c r="B9" s="4" t="s">
        <v>35</v>
      </c>
      <c r="C9" s="4" t="s">
        <v>3</v>
      </c>
      <c r="D9" s="4" t="s">
        <v>28</v>
      </c>
      <c r="E9" s="4" t="s">
        <v>29</v>
      </c>
      <c r="F9" s="4" t="s">
        <v>36</v>
      </c>
      <c r="G9" s="4">
        <v>82</v>
      </c>
      <c r="H9" s="1">
        <f t="shared" si="0"/>
        <v>49.199999999999996</v>
      </c>
      <c r="I9" s="1">
        <v>3</v>
      </c>
      <c r="J9" s="4">
        <v>83.8</v>
      </c>
      <c r="K9" s="2">
        <f t="shared" si="1"/>
        <v>33.52</v>
      </c>
      <c r="L9" s="1">
        <f t="shared" si="2"/>
        <v>82.72</v>
      </c>
      <c r="M9" s="1">
        <v>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M1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2017-01-06T08:23:44Z</cp:lastPrinted>
  <dcterms:created xsi:type="dcterms:W3CDTF">2016-02-23T01:43:27Z</dcterms:created>
  <dcterms:modified xsi:type="dcterms:W3CDTF">2017-01-06T08:23:57Z</dcterms:modified>
  <cp:category/>
  <cp:version/>
  <cp:contentType/>
  <cp:contentStatus/>
</cp:coreProperties>
</file>