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tabRatio="946" activeTab="0"/>
  </bookViews>
  <sheets>
    <sheet name="法院文职公示版" sheetId="1" r:id="rId1"/>
  </sheets>
  <externalReferences>
    <externalReference r:id="rId4"/>
    <externalReference r:id="rId5"/>
  </externalReferences>
  <definedNames>
    <definedName name="_xlnm.Print_Titles" localSheetId="0">'法院文职公示版'!$1:$2</definedName>
    <definedName name="笔试成绩" localSheetId="0">#REF!</definedName>
    <definedName name="笔试成绩">#REF!</definedName>
    <definedName name="岗位代码" localSheetId="0">#REF!</definedName>
    <definedName name="岗位代码">#REF!</definedName>
  </definedNames>
  <calcPr fullCalcOnLoad="1"/>
</workbook>
</file>

<file path=xl/sharedStrings.xml><?xml version="1.0" encoding="utf-8"?>
<sst xmlns="http://schemas.openxmlformats.org/spreadsheetml/2006/main" count="44" uniqueCount="44">
  <si>
    <t>滦平县2016年公开招聘法院文职岗位工作人员拟聘人员名单</t>
  </si>
  <si>
    <t>序
号</t>
  </si>
  <si>
    <t>姓名</t>
  </si>
  <si>
    <t>性别</t>
  </si>
  <si>
    <t>身份证号</t>
  </si>
  <si>
    <t>报考岗位</t>
  </si>
  <si>
    <t>岗位
代码</t>
  </si>
  <si>
    <t>笔试
成绩</t>
  </si>
  <si>
    <t>面试
成绩</t>
  </si>
  <si>
    <t>折合
总成绩</t>
  </si>
  <si>
    <t>1</t>
  </si>
  <si>
    <t>王玉庆</t>
  </si>
  <si>
    <t>130129198308******</t>
  </si>
  <si>
    <t>法警辅警</t>
  </si>
  <si>
    <t>201626</t>
  </si>
  <si>
    <t>2</t>
  </si>
  <si>
    <t>闫炎</t>
  </si>
  <si>
    <t>130824198803******</t>
  </si>
  <si>
    <t>3</t>
  </si>
  <si>
    <t>李寅枫</t>
  </si>
  <si>
    <t>130824198607******</t>
  </si>
  <si>
    <t>4</t>
  </si>
  <si>
    <t>刘晓亮</t>
  </si>
  <si>
    <t>130824198710******</t>
  </si>
  <si>
    <t>5</t>
  </si>
  <si>
    <t>罗东浩</t>
  </si>
  <si>
    <t>130824199010******</t>
  </si>
  <si>
    <t>6</t>
  </si>
  <si>
    <t>郑江龙</t>
  </si>
  <si>
    <t>130824198811******</t>
  </si>
  <si>
    <t>7</t>
  </si>
  <si>
    <t>徐爽</t>
  </si>
  <si>
    <t>130824199405******</t>
  </si>
  <si>
    <t>书记员</t>
  </si>
  <si>
    <t>201627</t>
  </si>
  <si>
    <t>8</t>
  </si>
  <si>
    <t>张凤仪</t>
  </si>
  <si>
    <t>130824198801******</t>
  </si>
  <si>
    <t>9</t>
  </si>
  <si>
    <t>周丽杰</t>
  </si>
  <si>
    <t>130824199111******</t>
  </si>
  <si>
    <t>10</t>
  </si>
  <si>
    <t>汤艳平</t>
  </si>
  <si>
    <t>132626198602******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</si>
</sst>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</numFmts>
  <fonts count="25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5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5" borderId="0" applyNumberFormat="0" applyBorder="0" applyAlignment="0" applyProtection="0"/>
    <xf numFmtId="0" fontId="13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14" fillId="10" borderId="6" applyNumberFormat="0" applyAlignment="0" applyProtection="0"/>
    <xf numFmtId="0" fontId="18" fillId="10" borderId="1" applyNumberFormat="0" applyAlignment="0" applyProtection="0"/>
    <xf numFmtId="0" fontId="0" fillId="0" borderId="0">
      <alignment/>
      <protection/>
    </xf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20" borderId="0" applyNumberFormat="0" applyBorder="0" applyAlignment="0" applyProtection="0"/>
    <xf numFmtId="0" fontId="10" fillId="5" borderId="0" applyNumberFormat="0" applyBorder="0" applyAlignment="0" applyProtection="0"/>
    <xf numFmtId="0" fontId="7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5" fillId="23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差_总成绩登统（20170110）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差_daorumianshi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_(定 )签到登记表" xfId="52"/>
    <cellStyle name="常规 21" xfId="53"/>
    <cellStyle name="常规 16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差_中医院体检人员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差_体检人员登记表" xfId="73"/>
    <cellStyle name="常规 23" xfId="74"/>
    <cellStyle name="常规 18" xfId="75"/>
    <cellStyle name="常规 11" xfId="76"/>
    <cellStyle name="常规 13" xfId="77"/>
    <cellStyle name="常规 14" xfId="78"/>
    <cellStyle name="常规 20" xfId="79"/>
    <cellStyle name="常规 15" xfId="80"/>
    <cellStyle name="常规 17" xfId="81"/>
    <cellStyle name="常规 22" xfId="82"/>
    <cellStyle name="常规 19" xfId="83"/>
    <cellStyle name="常规 24" xfId="84"/>
    <cellStyle name="常规 2" xfId="85"/>
    <cellStyle name="常规 25" xfId="86"/>
    <cellStyle name="常规 3" xfId="87"/>
    <cellStyle name="常规 4" xfId="88"/>
    <cellStyle name="常规 5" xfId="89"/>
    <cellStyle name="常规 7" xfId="90"/>
    <cellStyle name="常规 8" xfId="91"/>
    <cellStyle name="常规 9" xfId="92"/>
    <cellStyle name="常规_公开招聘卫生专业技术人员报名情况汇总表" xfId="93"/>
    <cellStyle name="常规_总成绩" xfId="94"/>
    <cellStyle name="好_daorumianshi" xfId="95"/>
    <cellStyle name="好_体检人员登记表" xfId="96"/>
    <cellStyle name="好_中医院体检人员" xfId="97"/>
    <cellStyle name="好_总成绩登统（20170110）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23450;&#65289;&#38754;&#35797;&#20998;&#2233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8390;&#24179;&#25307;&#32856;&#36873;&#32856;&#26448;&#26009;&#65288;20161018&#65289;\&#21439;&#20065;&#25307;&#32856;&#36873;&#32856;&#26041;&#26696;&#21450;&#36741;&#21161;&#26448;&#26009;\&#38754;&#35797;&#20934;&#22791;\&#65288;&#23450;&#65289;&#38754;&#35797;&#20998;&#223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件"/>
      <sheetName val="定稿"/>
      <sheetName val="最后进入面试名单及分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原件"/>
      <sheetName val="定稿"/>
      <sheetName val="最后进入面试名单及分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12"/>
  <sheetViews>
    <sheetView tabSelected="1" workbookViewId="0" topLeftCell="A1">
      <selection activeCell="D12" sqref="D12"/>
    </sheetView>
  </sheetViews>
  <sheetFormatPr defaultColWidth="9.140625" defaultRowHeight="15.75" customHeight="1"/>
  <cols>
    <col min="1" max="1" width="5.140625" style="3" bestFit="1" customWidth="1"/>
    <col min="2" max="2" width="8.57421875" style="4" bestFit="1" customWidth="1"/>
    <col min="3" max="3" width="6.00390625" style="4" bestFit="1" customWidth="1"/>
    <col min="4" max="4" width="22.8515625" style="4" customWidth="1"/>
    <col min="5" max="5" width="11.00390625" style="1" bestFit="1" customWidth="1"/>
    <col min="6" max="6" width="8.57421875" style="4" bestFit="1" customWidth="1"/>
    <col min="7" max="7" width="7.421875" style="5" bestFit="1" customWidth="1"/>
    <col min="8" max="8" width="8.57421875" style="4" bestFit="1" customWidth="1"/>
    <col min="9" max="9" width="7.7109375" style="6" bestFit="1" customWidth="1"/>
    <col min="10" max="16384" width="9.140625" style="4" customWidth="1"/>
  </cols>
  <sheetData>
    <row r="1" spans="1:9" ht="62.2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48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0" t="s">
        <v>8</v>
      </c>
      <c r="I2" s="10" t="s">
        <v>9</v>
      </c>
    </row>
    <row r="3" spans="1:9" s="2" customFormat="1" ht="25.5" customHeight="1">
      <c r="A3" s="12" t="s">
        <v>10</v>
      </c>
      <c r="B3" s="13" t="s">
        <v>11</v>
      </c>
      <c r="C3" s="13" t="e">
        <f>IF(MOD(IF(LEN(D3)=15,MID(D3,15,1),MID(D3,17,1)),2)=1,"男","女")</f>
        <v>#VALUE!</v>
      </c>
      <c r="D3" s="16" t="s">
        <v>12</v>
      </c>
      <c r="E3" s="13" t="s">
        <v>13</v>
      </c>
      <c r="F3" s="13" t="s">
        <v>14</v>
      </c>
      <c r="G3" s="14">
        <v>74.7</v>
      </c>
      <c r="H3" s="15">
        <v>82.2</v>
      </c>
      <c r="I3" s="15">
        <f aca="true" t="shared" si="0" ref="I3:I12">G3*0.6+H3*0.4</f>
        <v>77.7</v>
      </c>
    </row>
    <row r="4" spans="1:9" s="2" customFormat="1" ht="25.5" customHeight="1">
      <c r="A4" s="12" t="s">
        <v>15</v>
      </c>
      <c r="B4" s="13" t="s">
        <v>16</v>
      </c>
      <c r="C4" s="13" t="e">
        <f aca="true" t="shared" si="1" ref="C4:C12">IF(MOD(IF(LEN(D4)=15,MID(D4,15,1),MID(D4,17,1)),2)=1,"男","女")</f>
        <v>#VALUE!</v>
      </c>
      <c r="D4" s="13" t="s">
        <v>17</v>
      </c>
      <c r="E4" s="13"/>
      <c r="F4" s="13"/>
      <c r="G4" s="14">
        <v>70.3</v>
      </c>
      <c r="H4" s="15">
        <v>81.4</v>
      </c>
      <c r="I4" s="15">
        <f t="shared" si="0"/>
        <v>74.74000000000001</v>
      </c>
    </row>
    <row r="5" spans="1:9" s="2" customFormat="1" ht="25.5" customHeight="1">
      <c r="A5" s="12" t="s">
        <v>18</v>
      </c>
      <c r="B5" s="13" t="s">
        <v>19</v>
      </c>
      <c r="C5" s="13" t="e">
        <f t="shared" si="1"/>
        <v>#VALUE!</v>
      </c>
      <c r="D5" s="13" t="s">
        <v>20</v>
      </c>
      <c r="E5" s="13"/>
      <c r="F5" s="13"/>
      <c r="G5" s="14">
        <v>67.1</v>
      </c>
      <c r="H5" s="15">
        <v>84.4</v>
      </c>
      <c r="I5" s="15">
        <f t="shared" si="0"/>
        <v>74.02000000000001</v>
      </c>
    </row>
    <row r="6" spans="1:9" s="2" customFormat="1" ht="25.5" customHeight="1">
      <c r="A6" s="12" t="s">
        <v>21</v>
      </c>
      <c r="B6" s="13" t="s">
        <v>22</v>
      </c>
      <c r="C6" s="13" t="e">
        <f t="shared" si="1"/>
        <v>#VALUE!</v>
      </c>
      <c r="D6" s="13" t="s">
        <v>23</v>
      </c>
      <c r="E6" s="13"/>
      <c r="F6" s="13"/>
      <c r="G6" s="14">
        <v>67.9</v>
      </c>
      <c r="H6" s="15">
        <v>81.8</v>
      </c>
      <c r="I6" s="15">
        <f t="shared" si="0"/>
        <v>73.46000000000001</v>
      </c>
    </row>
    <row r="7" spans="1:9" s="2" customFormat="1" ht="25.5" customHeight="1">
      <c r="A7" s="12" t="s">
        <v>24</v>
      </c>
      <c r="B7" s="13" t="s">
        <v>25</v>
      </c>
      <c r="C7" s="13" t="e">
        <f t="shared" si="1"/>
        <v>#VALUE!</v>
      </c>
      <c r="D7" s="13" t="s">
        <v>26</v>
      </c>
      <c r="E7" s="13"/>
      <c r="F7" s="13"/>
      <c r="G7" s="14">
        <v>66.6</v>
      </c>
      <c r="H7" s="15">
        <v>83</v>
      </c>
      <c r="I7" s="15">
        <f t="shared" si="0"/>
        <v>73.16</v>
      </c>
    </row>
    <row r="8" spans="1:9" s="2" customFormat="1" ht="25.5" customHeight="1">
      <c r="A8" s="12" t="s">
        <v>27</v>
      </c>
      <c r="B8" s="13" t="s">
        <v>28</v>
      </c>
      <c r="C8" s="13" t="e">
        <f t="shared" si="1"/>
        <v>#VALUE!</v>
      </c>
      <c r="D8" s="13" t="s">
        <v>29</v>
      </c>
      <c r="E8" s="13"/>
      <c r="F8" s="13"/>
      <c r="G8" s="14">
        <v>65.9</v>
      </c>
      <c r="H8" s="15">
        <v>82.8</v>
      </c>
      <c r="I8" s="15">
        <f t="shared" si="0"/>
        <v>72.66</v>
      </c>
    </row>
    <row r="9" spans="1:9" s="2" customFormat="1" ht="25.5" customHeight="1">
      <c r="A9" s="12" t="s">
        <v>30</v>
      </c>
      <c r="B9" s="13" t="s">
        <v>31</v>
      </c>
      <c r="C9" s="13" t="e">
        <f t="shared" si="1"/>
        <v>#VALUE!</v>
      </c>
      <c r="D9" s="13" t="s">
        <v>32</v>
      </c>
      <c r="E9" s="13" t="s">
        <v>33</v>
      </c>
      <c r="F9" s="13" t="s">
        <v>34</v>
      </c>
      <c r="G9" s="14">
        <v>70.5</v>
      </c>
      <c r="H9" s="15">
        <v>82.4</v>
      </c>
      <c r="I9" s="15">
        <f t="shared" si="0"/>
        <v>75.25999999999999</v>
      </c>
    </row>
    <row r="10" spans="1:9" s="2" customFormat="1" ht="25.5" customHeight="1">
      <c r="A10" s="12" t="s">
        <v>35</v>
      </c>
      <c r="B10" s="13" t="s">
        <v>36</v>
      </c>
      <c r="C10" s="13" t="e">
        <f t="shared" si="1"/>
        <v>#VALUE!</v>
      </c>
      <c r="D10" s="13" t="s">
        <v>37</v>
      </c>
      <c r="E10" s="13"/>
      <c r="F10" s="13"/>
      <c r="G10" s="14">
        <v>67.6</v>
      </c>
      <c r="H10" s="15">
        <v>82.8</v>
      </c>
      <c r="I10" s="15">
        <f t="shared" si="0"/>
        <v>73.67999999999999</v>
      </c>
    </row>
    <row r="11" spans="1:9" s="2" customFormat="1" ht="25.5" customHeight="1">
      <c r="A11" s="12" t="s">
        <v>38</v>
      </c>
      <c r="B11" s="13" t="s">
        <v>39</v>
      </c>
      <c r="C11" s="13" t="e">
        <f t="shared" si="1"/>
        <v>#VALUE!</v>
      </c>
      <c r="D11" s="13" t="s">
        <v>40</v>
      </c>
      <c r="E11" s="13"/>
      <c r="F11" s="13"/>
      <c r="G11" s="14">
        <v>68.1</v>
      </c>
      <c r="H11" s="15">
        <v>81.8</v>
      </c>
      <c r="I11" s="15">
        <f t="shared" si="0"/>
        <v>73.57999999999998</v>
      </c>
    </row>
    <row r="12" spans="1:9" s="2" customFormat="1" ht="25.5" customHeight="1">
      <c r="A12" s="12" t="s">
        <v>41</v>
      </c>
      <c r="B12" s="13" t="s">
        <v>42</v>
      </c>
      <c r="C12" s="13" t="e">
        <f t="shared" si="1"/>
        <v>#VALUE!</v>
      </c>
      <c r="D12" s="13" t="s">
        <v>43</v>
      </c>
      <c r="E12" s="13"/>
      <c r="F12" s="13"/>
      <c r="G12" s="14">
        <v>66.9</v>
      </c>
      <c r="H12" s="15">
        <v>81.6</v>
      </c>
      <c r="I12" s="15">
        <f t="shared" si="0"/>
        <v>72.78</v>
      </c>
    </row>
  </sheetData>
  <sheetProtection/>
  <mergeCells count="5">
    <mergeCell ref="A1:I1"/>
    <mergeCell ref="E3:E8"/>
    <mergeCell ref="E9:E12"/>
    <mergeCell ref="F3:F8"/>
    <mergeCell ref="F9:F12"/>
  </mergeCells>
  <printOptions horizontalCentered="1"/>
  <pageMargins left="0.88" right="0.55" top="0.59" bottom="0.59" header="0.51" footer="0.51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mgs</dc:creator>
  <cp:keywords/>
  <dc:description/>
  <cp:lastModifiedBy>USER</cp:lastModifiedBy>
  <cp:lastPrinted>2017-02-17T00:50:19Z</cp:lastPrinted>
  <dcterms:created xsi:type="dcterms:W3CDTF">2016-11-24T07:57:37Z</dcterms:created>
  <dcterms:modified xsi:type="dcterms:W3CDTF">2017-02-18T01:20:09Z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