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<sst xmlns="http://schemas.openxmlformats.org/spreadsheetml/2006/main" count="143">
  <si>
    <t>广元市2016年下半年公开考试录用人民警察总成绩及体检入闱人员名单</t>
  </si>
  <si>
    <t>职位</t>
  </si>
  <si>
    <t>姓名</t>
  </si>
  <si>
    <t>性别</t>
  </si>
  <si>
    <t>职位编码</t>
  </si>
  <si>
    <t>招录机关</t>
  </si>
  <si>
    <t>录用</t>
  </si>
  <si>
    <t>准考证号</t>
  </si>
  <si>
    <t>心理素质测试</t>
  </si>
  <si>
    <t>笔试折合</t>
  </si>
  <si>
    <t>面试</t>
  </si>
  <si>
    <t>面试折合成绩</t>
  </si>
  <si>
    <t>总成绩</t>
  </si>
  <si>
    <t>体能测评</t>
  </si>
  <si>
    <t>备注</t>
  </si>
  <si>
    <t>名次</t>
  </si>
  <si>
    <t>名额</t>
  </si>
  <si>
    <t>成绩</t>
  </si>
  <si>
    <t>黄锐</t>
  </si>
  <si>
    <t>男</t>
  </si>
  <si>
    <t>苍溪县公安局（1）</t>
  </si>
  <si>
    <t>6928407010127</t>
  </si>
  <si>
    <t>宜录用</t>
  </si>
  <si>
    <t>合格</t>
  </si>
  <si>
    <t>体检入闱</t>
  </si>
  <si>
    <t>李佳君</t>
  </si>
  <si>
    <t>6928407010405</t>
  </si>
  <si>
    <t>朱明凯</t>
  </si>
  <si>
    <t>6928407010105</t>
  </si>
  <si>
    <t>李雨阗</t>
  </si>
  <si>
    <t>6928407010213</t>
  </si>
  <si>
    <t>谭鑫</t>
  </si>
  <si>
    <t>6928407010216</t>
  </si>
  <si>
    <t>韩明辉</t>
  </si>
  <si>
    <t>6928407010310</t>
  </si>
  <si>
    <t>李明</t>
  </si>
  <si>
    <t>6928407010526</t>
  </si>
  <si>
    <t>陈俊生</t>
  </si>
  <si>
    <t>6928407010505</t>
  </si>
  <si>
    <t>鲜皓</t>
  </si>
  <si>
    <t>6928407010230</t>
  </si>
  <si>
    <t>刘阳</t>
  </si>
  <si>
    <t>6928407010330</t>
  </si>
  <si>
    <t>肖竣文</t>
  </si>
  <si>
    <t>6928407010517</t>
  </si>
  <si>
    <t>胡鹏飞</t>
  </si>
  <si>
    <t>6928407010519</t>
  </si>
  <si>
    <t>严中力</t>
  </si>
  <si>
    <t>6928407010407</t>
  </si>
  <si>
    <t>王天义</t>
  </si>
  <si>
    <t>6928407010223</t>
  </si>
  <si>
    <t>复审递补</t>
  </si>
  <si>
    <t>6928407010215</t>
  </si>
  <si>
    <t>缺考</t>
  </si>
  <si>
    <t>6928407010522</t>
  </si>
  <si>
    <t>复审放弃</t>
  </si>
  <si>
    <t>代琪</t>
  </si>
  <si>
    <t>女</t>
  </si>
  <si>
    <t>苍溪县公安局（2）</t>
  </si>
  <si>
    <t>6928407010604</t>
  </si>
  <si>
    <t>6928407010621</t>
  </si>
  <si>
    <t>不合格</t>
  </si>
  <si>
    <t>6928407010625</t>
  </si>
  <si>
    <t>曾科</t>
  </si>
  <si>
    <t>苍溪县公安局（3）</t>
  </si>
  <si>
    <t>6928407011005</t>
  </si>
  <si>
    <t>6928407011001</t>
  </si>
  <si>
    <t>6928407011003</t>
  </si>
  <si>
    <t>魏宽</t>
  </si>
  <si>
    <t>旺苍县公安局（1）</t>
  </si>
  <si>
    <t>6928407010726</t>
  </si>
  <si>
    <t>褚超</t>
  </si>
  <si>
    <t>6928407010718</t>
  </si>
  <si>
    <t>刘磊</t>
  </si>
  <si>
    <t>6928407010704</t>
  </si>
  <si>
    <t>仇博</t>
  </si>
  <si>
    <t>旺苍县公安局（2）</t>
  </si>
  <si>
    <t>6928407011013</t>
  </si>
  <si>
    <t>6928407011018</t>
  </si>
  <si>
    <t>面试缺考</t>
  </si>
  <si>
    <t>6928407011012</t>
  </si>
  <si>
    <t>温奇良</t>
  </si>
  <si>
    <t>剑阁县公安局（1）</t>
  </si>
  <si>
    <t>6928407011024</t>
  </si>
  <si>
    <t>叶雄飞</t>
  </si>
  <si>
    <t>6928407011022</t>
  </si>
  <si>
    <t>6928407011023</t>
  </si>
  <si>
    <t>邢译</t>
  </si>
  <si>
    <t>剑阁县公安局（2）</t>
  </si>
  <si>
    <t>6928407011030</t>
  </si>
  <si>
    <t>6928407011103</t>
  </si>
  <si>
    <t>6928407011104</t>
  </si>
  <si>
    <t>马朵</t>
  </si>
  <si>
    <t>青川县公安局（1）</t>
  </si>
  <si>
    <t>6928407011106</t>
  </si>
  <si>
    <t>6928407011107</t>
  </si>
  <si>
    <t>6928407011105</t>
  </si>
  <si>
    <t>史桂萍</t>
  </si>
  <si>
    <t>青川县公安局（3）</t>
  </si>
  <si>
    <t>6928407011111</t>
  </si>
  <si>
    <t>贾慧敏</t>
  </si>
  <si>
    <t>6928407011113</t>
  </si>
  <si>
    <t>6928407011108</t>
  </si>
  <si>
    <t>何锦</t>
  </si>
  <si>
    <t>旺苍县森林公安局（1）</t>
  </si>
  <si>
    <t>6928407010805</t>
  </si>
  <si>
    <t>吴浩</t>
  </si>
  <si>
    <t>6928407010824</t>
  </si>
  <si>
    <t>吕建林</t>
  </si>
  <si>
    <t>6928407010811</t>
  </si>
  <si>
    <t>黄登辉</t>
  </si>
  <si>
    <t>6928407010802</t>
  </si>
  <si>
    <t>赵冬洪</t>
  </si>
  <si>
    <t>6928407010810</t>
  </si>
  <si>
    <t>母彦平</t>
  </si>
  <si>
    <t>6928407010730</t>
  </si>
  <si>
    <t>张洪斌</t>
  </si>
  <si>
    <t>6928407010812</t>
  </si>
  <si>
    <t>李汝兵</t>
  </si>
  <si>
    <t>6928407010727</t>
  </si>
  <si>
    <t>6928407010826</t>
  </si>
  <si>
    <t>何佳静</t>
  </si>
  <si>
    <t>旺苍县森林公安局（2）</t>
  </si>
  <si>
    <t>6928407010904</t>
  </si>
  <si>
    <t>贺代洁</t>
  </si>
  <si>
    <t>6928407010901</t>
  </si>
  <si>
    <t>6928407010902</t>
  </si>
  <si>
    <t>张胜</t>
  </si>
  <si>
    <t>旺苍县森林公安局（3）</t>
  </si>
  <si>
    <t>6928407010930</t>
  </si>
  <si>
    <t>程建龙</t>
  </si>
  <si>
    <t>6928407010929</t>
  </si>
  <si>
    <t>陈学晶</t>
  </si>
  <si>
    <t>6928407010912</t>
  </si>
  <si>
    <t>陈文</t>
  </si>
  <si>
    <t>6928407010924</t>
  </si>
  <si>
    <t>喻清亮</t>
  </si>
  <si>
    <t>6928407010913</t>
  </si>
  <si>
    <t>尹飞</t>
  </si>
  <si>
    <t>6928407010916</t>
  </si>
  <si>
    <t>6928407010918</t>
  </si>
  <si>
    <t>6928407010915</t>
  </si>
  <si>
    <t>6928407010908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</si>
</sst>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9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4"/>
  <sheetViews>
    <sheetView tabSelected="1" workbookViewId="0">
      <selection activeCell="A1" sqref="A1:N64"/>
    </sheetView>
  </sheetViews>
  <sheetFormatPr defaultColWidth="9" defaultRowHeight="13.5"/>
  <cols>
    <col min="5" max="5" width="17.375" customWidth="1"/>
    <col min="7" max="7" width="14.37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>
      <c r="A3" s="5" t="s">
        <v>15</v>
      </c>
      <c r="B3" s="3"/>
      <c r="C3" s="3"/>
      <c r="D3" s="3"/>
      <c r="E3" s="3"/>
      <c r="F3" s="6" t="s">
        <v>16</v>
      </c>
      <c r="G3" s="3"/>
      <c r="H3" s="3"/>
      <c r="I3" s="6" t="s">
        <v>12</v>
      </c>
      <c r="J3" s="6" t="s">
        <v>17</v>
      </c>
      <c r="K3" s="3"/>
      <c r="L3" s="3"/>
      <c r="M3" s="3"/>
      <c r="N3" s="3"/>
    </row>
    <row r="4" ht="24" spans="1:14">
      <c r="A4" s="7">
        <v>1</v>
      </c>
      <c r="B4" s="8" t="s">
        <v>18</v>
      </c>
      <c r="C4" s="9" t="s">
        <v>19</v>
      </c>
      <c r="D4" s="9">
        <v>26070126</v>
      </c>
      <c r="E4" s="8" t="s">
        <v>20</v>
      </c>
      <c r="F4" s="9">
        <v>5</v>
      </c>
      <c r="G4" s="9" t="s">
        <v>21</v>
      </c>
      <c r="H4" s="9" t="s">
        <v>22</v>
      </c>
      <c r="I4" s="12">
        <v>45.92</v>
      </c>
      <c r="J4" s="12">
        <v>84.8</v>
      </c>
      <c r="K4" s="12" t="e">
        <f t="shared" ref="K4:K18" si="0">J3*0.3</f>
        <v>#VALUE!</v>
      </c>
      <c r="L4" s="12">
        <f t="shared" ref="L4:L18" si="1">SUM(K3,I3)</f>
        <v>0</v>
      </c>
      <c r="M4" s="9" t="s">
        <v>23</v>
      </c>
      <c r="N4" s="13" t="s">
        <v>24</v>
      </c>
    </row>
    <row r="5" ht="24" spans="1:14">
      <c r="A5" s="7">
        <v>2</v>
      </c>
      <c r="B5" s="8" t="s">
        <v>25</v>
      </c>
      <c r="C5" s="9" t="s">
        <v>19</v>
      </c>
      <c r="D5" s="9">
        <v>26070126</v>
      </c>
      <c r="E5" s="8" t="s">
        <v>20</v>
      </c>
      <c r="F5" s="9">
        <v>5</v>
      </c>
      <c r="G5" s="9" t="s">
        <v>26</v>
      </c>
      <c r="H5" s="9" t="s">
        <v>22</v>
      </c>
      <c r="I5" s="12">
        <v>44.415</v>
      </c>
      <c r="J5" s="12">
        <v>85.4</v>
      </c>
      <c r="K5" s="12">
        <f t="shared" si="0"/>
        <v>25.44</v>
      </c>
      <c r="L5" s="12" t="e">
        <f t="shared" si="1"/>
        <v>#VALUE!</v>
      </c>
      <c r="M5" s="9" t="s">
        <v>23</v>
      </c>
      <c r="N5" s="13" t="s">
        <v>24</v>
      </c>
    </row>
    <row r="6" ht="24" spans="1:14">
      <c r="A6" s="7">
        <v>3</v>
      </c>
      <c r="B6" s="8" t="s">
        <v>27</v>
      </c>
      <c r="C6" s="9" t="s">
        <v>19</v>
      </c>
      <c r="D6" s="9">
        <v>26070126</v>
      </c>
      <c r="E6" s="8" t="s">
        <v>20</v>
      </c>
      <c r="F6" s="9">
        <v>5</v>
      </c>
      <c r="G6" s="9" t="s">
        <v>28</v>
      </c>
      <c r="H6" s="9" t="s">
        <v>22</v>
      </c>
      <c r="I6" s="12">
        <v>43.715</v>
      </c>
      <c r="J6" s="12">
        <v>82.4</v>
      </c>
      <c r="K6" s="12">
        <f t="shared" si="0"/>
        <v>25.62</v>
      </c>
      <c r="L6" s="12">
        <f t="shared" si="1"/>
        <v>69.855</v>
      </c>
      <c r="M6" s="9" t="s">
        <v>23</v>
      </c>
      <c r="N6" s="13" t="s">
        <v>24</v>
      </c>
    </row>
    <row r="7" ht="24" spans="1:14">
      <c r="A7" s="7">
        <v>4</v>
      </c>
      <c r="B7" s="8" t="s">
        <v>29</v>
      </c>
      <c r="C7" s="9" t="s">
        <v>19</v>
      </c>
      <c r="D7" s="9">
        <v>26070126</v>
      </c>
      <c r="E7" s="8" t="s">
        <v>20</v>
      </c>
      <c r="F7" s="9">
        <v>5</v>
      </c>
      <c r="G7" s="9" t="s">
        <v>30</v>
      </c>
      <c r="H7" s="9" t="s">
        <v>22</v>
      </c>
      <c r="I7" s="12">
        <v>42.735</v>
      </c>
      <c r="J7" s="12">
        <v>85.2</v>
      </c>
      <c r="K7" s="12">
        <f t="shared" si="0"/>
        <v>24.72</v>
      </c>
      <c r="L7" s="12">
        <f t="shared" si="1"/>
        <v>69.335</v>
      </c>
      <c r="M7" s="9" t="s">
        <v>23</v>
      </c>
      <c r="N7" s="13" t="s">
        <v>24</v>
      </c>
    </row>
    <row r="8" ht="24" spans="1:14">
      <c r="A8" s="7">
        <v>5</v>
      </c>
      <c r="B8" s="8" t="s">
        <v>31</v>
      </c>
      <c r="C8" s="9" t="s">
        <v>19</v>
      </c>
      <c r="D8" s="9">
        <v>26070126</v>
      </c>
      <c r="E8" s="8" t="s">
        <v>20</v>
      </c>
      <c r="F8" s="9">
        <v>5</v>
      </c>
      <c r="G8" s="9" t="s">
        <v>32</v>
      </c>
      <c r="H8" s="9" t="s">
        <v>22</v>
      </c>
      <c r="I8" s="12">
        <v>42.21</v>
      </c>
      <c r="J8" s="12">
        <v>83.2</v>
      </c>
      <c r="K8" s="12">
        <f t="shared" si="0"/>
        <v>25.56</v>
      </c>
      <c r="L8" s="12">
        <f t="shared" si="1"/>
        <v>67.455</v>
      </c>
      <c r="M8" s="9" t="s">
        <v>23</v>
      </c>
      <c r="N8" s="13" t="s">
        <v>24</v>
      </c>
    </row>
    <row r="9" ht="24" spans="1:14">
      <c r="A9" s="7">
        <v>6</v>
      </c>
      <c r="B9" s="8" t="s">
        <v>33</v>
      </c>
      <c r="C9" s="9" t="s">
        <v>19</v>
      </c>
      <c r="D9" s="9">
        <v>26070126</v>
      </c>
      <c r="E9" s="8" t="s">
        <v>20</v>
      </c>
      <c r="F9" s="9">
        <v>5</v>
      </c>
      <c r="G9" s="9" t="s">
        <v>34</v>
      </c>
      <c r="H9" s="9" t="s">
        <v>22</v>
      </c>
      <c r="I9" s="12">
        <v>42.315</v>
      </c>
      <c r="J9" s="12">
        <v>82.4</v>
      </c>
      <c r="K9" s="12">
        <f t="shared" si="0"/>
        <v>24.96</v>
      </c>
      <c r="L9" s="12">
        <f t="shared" si="1"/>
        <v>67.77</v>
      </c>
      <c r="M9" s="9" t="s">
        <v>23</v>
      </c>
      <c r="N9" s="9"/>
    </row>
    <row r="10" ht="24" spans="1:14">
      <c r="A10" s="7">
        <v>7</v>
      </c>
      <c r="B10" s="8" t="s">
        <v>35</v>
      </c>
      <c r="C10" s="9" t="s">
        <v>19</v>
      </c>
      <c r="D10" s="9">
        <v>26070126</v>
      </c>
      <c r="E10" s="8" t="s">
        <v>20</v>
      </c>
      <c r="F10" s="9">
        <v>5</v>
      </c>
      <c r="G10" s="9" t="s">
        <v>36</v>
      </c>
      <c r="H10" s="9" t="s">
        <v>22</v>
      </c>
      <c r="I10" s="12">
        <v>41.335</v>
      </c>
      <c r="J10" s="12">
        <v>85</v>
      </c>
      <c r="K10" s="12">
        <f t="shared" si="0"/>
        <v>24.72</v>
      </c>
      <c r="L10" s="12">
        <f t="shared" si="1"/>
        <v>67.275</v>
      </c>
      <c r="M10" s="9" t="s">
        <v>23</v>
      </c>
      <c r="N10" s="9"/>
    </row>
    <row r="11" ht="24" spans="1:14">
      <c r="A11" s="7">
        <v>8</v>
      </c>
      <c r="B11" s="8" t="s">
        <v>37</v>
      </c>
      <c r="C11" s="9" t="s">
        <v>19</v>
      </c>
      <c r="D11" s="9">
        <v>26070126</v>
      </c>
      <c r="E11" s="8" t="s">
        <v>20</v>
      </c>
      <c r="F11" s="9">
        <v>5</v>
      </c>
      <c r="G11" s="9" t="s">
        <v>38</v>
      </c>
      <c r="H11" s="9" t="s">
        <v>22</v>
      </c>
      <c r="I11" s="12">
        <v>41.615</v>
      </c>
      <c r="J11" s="12">
        <v>84</v>
      </c>
      <c r="K11" s="12">
        <f t="shared" si="0"/>
        <v>25.5</v>
      </c>
      <c r="L11" s="12">
        <f t="shared" si="1"/>
        <v>66.055</v>
      </c>
      <c r="M11" s="9" t="s">
        <v>23</v>
      </c>
      <c r="N11" s="9"/>
    </row>
    <row r="12" ht="24" spans="1:14">
      <c r="A12" s="7">
        <v>9</v>
      </c>
      <c r="B12" s="8" t="s">
        <v>39</v>
      </c>
      <c r="C12" s="9" t="s">
        <v>19</v>
      </c>
      <c r="D12" s="9">
        <v>26070126</v>
      </c>
      <c r="E12" s="8" t="s">
        <v>20</v>
      </c>
      <c r="F12" s="9">
        <v>5</v>
      </c>
      <c r="G12" s="9" t="s">
        <v>40</v>
      </c>
      <c r="H12" s="9" t="s">
        <v>22</v>
      </c>
      <c r="I12" s="12">
        <v>41.335</v>
      </c>
      <c r="J12" s="12">
        <v>84.2</v>
      </c>
      <c r="K12" s="12">
        <f t="shared" si="0"/>
        <v>25.2</v>
      </c>
      <c r="L12" s="12">
        <f t="shared" si="1"/>
        <v>67.115</v>
      </c>
      <c r="M12" s="9" t="s">
        <v>23</v>
      </c>
      <c r="N12" s="9"/>
    </row>
    <row r="13" ht="24" spans="1:14">
      <c r="A13" s="7">
        <v>10</v>
      </c>
      <c r="B13" s="8" t="s">
        <v>41</v>
      </c>
      <c r="C13" s="9" t="s">
        <v>19</v>
      </c>
      <c r="D13" s="9">
        <v>26070126</v>
      </c>
      <c r="E13" s="8" t="s">
        <v>20</v>
      </c>
      <c r="F13" s="9">
        <v>5</v>
      </c>
      <c r="G13" s="9" t="s">
        <v>42</v>
      </c>
      <c r="H13" s="9" t="s">
        <v>22</v>
      </c>
      <c r="I13" s="12">
        <v>40.425</v>
      </c>
      <c r="J13" s="12">
        <v>85.8</v>
      </c>
      <c r="K13" s="12">
        <f t="shared" si="0"/>
        <v>25.26</v>
      </c>
      <c r="L13" s="12">
        <f t="shared" si="1"/>
        <v>66.535</v>
      </c>
      <c r="M13" s="9" t="s">
        <v>23</v>
      </c>
      <c r="N13" s="9"/>
    </row>
    <row r="14" ht="24" spans="1:14">
      <c r="A14" s="7">
        <v>11</v>
      </c>
      <c r="B14" s="8" t="s">
        <v>43</v>
      </c>
      <c r="C14" s="9" t="s">
        <v>19</v>
      </c>
      <c r="D14" s="9">
        <v>26070126</v>
      </c>
      <c r="E14" s="8" t="s">
        <v>20</v>
      </c>
      <c r="F14" s="9">
        <v>5</v>
      </c>
      <c r="G14" s="9" t="s">
        <v>44</v>
      </c>
      <c r="H14" s="9" t="s">
        <v>22</v>
      </c>
      <c r="I14" s="12">
        <v>41.615</v>
      </c>
      <c r="J14" s="12">
        <v>81.6</v>
      </c>
      <c r="K14" s="12">
        <f t="shared" si="0"/>
        <v>25.74</v>
      </c>
      <c r="L14" s="12">
        <f t="shared" si="1"/>
        <v>65.685</v>
      </c>
      <c r="M14" s="9" t="s">
        <v>23</v>
      </c>
      <c r="N14" s="9"/>
    </row>
    <row r="15" ht="24" spans="1:14">
      <c r="A15" s="7">
        <v>12</v>
      </c>
      <c r="B15" s="8" t="s">
        <v>45</v>
      </c>
      <c r="C15" s="9" t="s">
        <v>19</v>
      </c>
      <c r="D15" s="9">
        <v>26070126</v>
      </c>
      <c r="E15" s="8" t="s">
        <v>20</v>
      </c>
      <c r="F15" s="9">
        <v>5</v>
      </c>
      <c r="G15" s="9" t="s">
        <v>46</v>
      </c>
      <c r="H15" s="9" t="s">
        <v>22</v>
      </c>
      <c r="I15" s="12">
        <v>41.58</v>
      </c>
      <c r="J15" s="12">
        <v>81.6</v>
      </c>
      <c r="K15" s="12">
        <f t="shared" si="0"/>
        <v>24.48</v>
      </c>
      <c r="L15" s="12">
        <f t="shared" si="1"/>
        <v>67.355</v>
      </c>
      <c r="M15" s="9" t="s">
        <v>23</v>
      </c>
      <c r="N15" s="9"/>
    </row>
    <row r="16" ht="24" spans="1:14">
      <c r="A16" s="7">
        <v>13</v>
      </c>
      <c r="B16" s="8" t="s">
        <v>47</v>
      </c>
      <c r="C16" s="9" t="s">
        <v>19</v>
      </c>
      <c r="D16" s="9">
        <v>26070126</v>
      </c>
      <c r="E16" s="8" t="s">
        <v>20</v>
      </c>
      <c r="F16" s="9">
        <v>5</v>
      </c>
      <c r="G16" s="9" t="s">
        <v>48</v>
      </c>
      <c r="H16" s="9" t="s">
        <v>22</v>
      </c>
      <c r="I16" s="12">
        <v>41.055</v>
      </c>
      <c r="J16" s="12">
        <v>83</v>
      </c>
      <c r="K16" s="12">
        <f t="shared" si="0"/>
        <v>24.48</v>
      </c>
      <c r="L16" s="12">
        <f t="shared" si="1"/>
        <v>66.06</v>
      </c>
      <c r="M16" s="9" t="s">
        <v>23</v>
      </c>
      <c r="N16" s="9"/>
    </row>
    <row r="17" spans="1:14">
      <c r="A17" s="7">
        <v>14</v>
      </c>
      <c r="B17" s="10" t="s">
        <v>49</v>
      </c>
      <c r="C17" s="11" t="s">
        <v>19</v>
      </c>
      <c r="D17" s="11">
        <v>26070126</v>
      </c>
      <c r="E17" s="10" t="s">
        <v>20</v>
      </c>
      <c r="F17" s="11">
        <v>5</v>
      </c>
      <c r="G17" s="11" t="s">
        <v>50</v>
      </c>
      <c r="H17" s="11" t="s">
        <v>22</v>
      </c>
      <c r="I17" s="14">
        <v>40.04</v>
      </c>
      <c r="J17" s="12">
        <v>84.8</v>
      </c>
      <c r="K17" s="12">
        <f t="shared" si="0"/>
        <v>24.9</v>
      </c>
      <c r="L17" s="12">
        <f t="shared" si="1"/>
        <v>65.535</v>
      </c>
      <c r="M17" s="9" t="s">
        <v>23</v>
      </c>
      <c r="N17" s="11" t="s">
        <v>51</v>
      </c>
    </row>
    <row r="18" ht="24" spans="1:14">
      <c r="A18" s="7"/>
      <c r="B18" s="8"/>
      <c r="C18" s="9" t="s">
        <v>19</v>
      </c>
      <c r="D18" s="9">
        <v>26070126</v>
      </c>
      <c r="E18" s="8" t="s">
        <v>20</v>
      </c>
      <c r="F18" s="9">
        <v>5</v>
      </c>
      <c r="G18" s="9" t="s">
        <v>52</v>
      </c>
      <c r="H18" s="9" t="s">
        <v>22</v>
      </c>
      <c r="I18" s="12">
        <v>40.67</v>
      </c>
      <c r="J18" s="12">
        <v>79.6</v>
      </c>
      <c r="K18" s="12">
        <f t="shared" si="0"/>
        <v>25.44</v>
      </c>
      <c r="L18" s="12">
        <f t="shared" si="1"/>
        <v>64.94</v>
      </c>
      <c r="M18" s="9" t="s">
        <v>53</v>
      </c>
      <c r="N18" s="9"/>
    </row>
    <row r="19" ht="24" spans="1:14">
      <c r="A19" s="7"/>
      <c r="B19" s="8"/>
      <c r="C19" s="9" t="s">
        <v>19</v>
      </c>
      <c r="D19" s="9">
        <v>26070126</v>
      </c>
      <c r="E19" s="8" t="s">
        <v>20</v>
      </c>
      <c r="F19" s="9">
        <v>5</v>
      </c>
      <c r="G19" s="9" t="s">
        <v>54</v>
      </c>
      <c r="H19" s="9" t="s">
        <v>22</v>
      </c>
      <c r="I19" s="12">
        <v>40.705</v>
      </c>
      <c r="J19" s="12"/>
      <c r="K19" s="12"/>
      <c r="L19" s="12"/>
      <c r="M19" s="9"/>
      <c r="N19" s="9" t="s">
        <v>55</v>
      </c>
    </row>
    <row r="20" ht="24" spans="1:14">
      <c r="A20" s="7">
        <v>1</v>
      </c>
      <c r="B20" s="8" t="s">
        <v>56</v>
      </c>
      <c r="C20" s="9" t="s">
        <v>57</v>
      </c>
      <c r="D20" s="9">
        <v>26070127</v>
      </c>
      <c r="E20" s="8" t="s">
        <v>58</v>
      </c>
      <c r="F20" s="9">
        <v>1</v>
      </c>
      <c r="G20" s="9" t="s">
        <v>59</v>
      </c>
      <c r="H20" s="9" t="s">
        <v>22</v>
      </c>
      <c r="I20" s="12">
        <v>41.65</v>
      </c>
      <c r="J20" s="12">
        <v>80.4</v>
      </c>
      <c r="K20" s="12">
        <f t="shared" ref="K20:K29" si="2">J19*0.3</f>
        <v>0</v>
      </c>
      <c r="L20" s="12">
        <f>SUM(K19,I19)</f>
        <v>40.705</v>
      </c>
      <c r="M20" s="9" t="s">
        <v>23</v>
      </c>
      <c r="N20" s="13" t="s">
        <v>24</v>
      </c>
    </row>
    <row r="21" ht="24" spans="1:14">
      <c r="A21" s="7"/>
      <c r="B21" s="8"/>
      <c r="C21" s="9" t="s">
        <v>57</v>
      </c>
      <c r="D21" s="9">
        <v>26070127</v>
      </c>
      <c r="E21" s="8" t="s">
        <v>58</v>
      </c>
      <c r="F21" s="9">
        <v>1</v>
      </c>
      <c r="G21" s="9" t="s">
        <v>60</v>
      </c>
      <c r="H21" s="9" t="s">
        <v>22</v>
      </c>
      <c r="I21" s="12">
        <v>40.775</v>
      </c>
      <c r="J21" s="12">
        <v>83.4</v>
      </c>
      <c r="K21" s="12">
        <f t="shared" si="2"/>
        <v>24.12</v>
      </c>
      <c r="L21" s="12"/>
      <c r="M21" s="9" t="s">
        <v>61</v>
      </c>
      <c r="N21" s="9"/>
    </row>
    <row r="22" ht="24" spans="1:14">
      <c r="A22" s="7"/>
      <c r="B22" s="8"/>
      <c r="C22" s="9" t="s">
        <v>57</v>
      </c>
      <c r="D22" s="9">
        <v>26070127</v>
      </c>
      <c r="E22" s="8" t="s">
        <v>58</v>
      </c>
      <c r="F22" s="9">
        <v>1</v>
      </c>
      <c r="G22" s="9" t="s">
        <v>62</v>
      </c>
      <c r="H22" s="9" t="s">
        <v>22</v>
      </c>
      <c r="I22" s="12">
        <v>40.95</v>
      </c>
      <c r="J22" s="12"/>
      <c r="K22" s="12"/>
      <c r="L22" s="12"/>
      <c r="M22" s="9"/>
      <c r="N22" s="9" t="s">
        <v>55</v>
      </c>
    </row>
    <row r="23" ht="24" spans="1:14">
      <c r="A23" s="7">
        <v>1</v>
      </c>
      <c r="B23" s="8" t="s">
        <v>63</v>
      </c>
      <c r="C23" s="9" t="s">
        <v>19</v>
      </c>
      <c r="D23" s="9">
        <v>26070128</v>
      </c>
      <c r="E23" s="8" t="s">
        <v>64</v>
      </c>
      <c r="F23" s="9">
        <v>1</v>
      </c>
      <c r="G23" s="9" t="s">
        <v>65</v>
      </c>
      <c r="H23" s="9" t="s">
        <v>22</v>
      </c>
      <c r="I23" s="12">
        <v>38.15</v>
      </c>
      <c r="J23" s="12">
        <v>81.8</v>
      </c>
      <c r="K23" s="12">
        <f t="shared" si="2"/>
        <v>0</v>
      </c>
      <c r="L23" s="12">
        <f t="shared" ref="L23:L29" si="3">SUM(K22,I22)</f>
        <v>40.95</v>
      </c>
      <c r="M23" s="9" t="s">
        <v>23</v>
      </c>
      <c r="N23" s="13" t="s">
        <v>24</v>
      </c>
    </row>
    <row r="24" ht="24" spans="1:14">
      <c r="A24" s="7"/>
      <c r="B24" s="8"/>
      <c r="C24" s="9" t="s">
        <v>19</v>
      </c>
      <c r="D24" s="9">
        <v>26070128</v>
      </c>
      <c r="E24" s="8" t="s">
        <v>64</v>
      </c>
      <c r="F24" s="9">
        <v>1</v>
      </c>
      <c r="G24" s="9" t="s">
        <v>66</v>
      </c>
      <c r="H24" s="9" t="s">
        <v>22</v>
      </c>
      <c r="I24" s="12">
        <v>43.05</v>
      </c>
      <c r="J24" s="12">
        <v>83.6</v>
      </c>
      <c r="K24" s="12">
        <f t="shared" si="2"/>
        <v>24.54</v>
      </c>
      <c r="L24" s="12"/>
      <c r="M24" s="9" t="s">
        <v>61</v>
      </c>
      <c r="N24" s="9"/>
    </row>
    <row r="25" ht="24" spans="1:14">
      <c r="A25" s="7"/>
      <c r="B25" s="8"/>
      <c r="C25" s="9" t="s">
        <v>19</v>
      </c>
      <c r="D25" s="9">
        <v>26070128</v>
      </c>
      <c r="E25" s="8" t="s">
        <v>64</v>
      </c>
      <c r="F25" s="9">
        <v>1</v>
      </c>
      <c r="G25" s="9" t="s">
        <v>67</v>
      </c>
      <c r="H25" s="9" t="s">
        <v>22</v>
      </c>
      <c r="I25" s="12">
        <v>40.775</v>
      </c>
      <c r="J25" s="12">
        <v>80.4</v>
      </c>
      <c r="K25" s="12">
        <f t="shared" si="2"/>
        <v>25.08</v>
      </c>
      <c r="L25" s="12"/>
      <c r="M25" s="9" t="s">
        <v>61</v>
      </c>
      <c r="N25" s="9"/>
    </row>
    <row r="26" ht="24" spans="1:14">
      <c r="A26" s="7">
        <v>1</v>
      </c>
      <c r="B26" s="8" t="s">
        <v>68</v>
      </c>
      <c r="C26" s="9" t="s">
        <v>19</v>
      </c>
      <c r="D26" s="9">
        <v>26070129</v>
      </c>
      <c r="E26" s="8" t="s">
        <v>69</v>
      </c>
      <c r="F26" s="9">
        <v>1</v>
      </c>
      <c r="G26" s="9" t="s">
        <v>70</v>
      </c>
      <c r="H26" s="9" t="s">
        <v>22</v>
      </c>
      <c r="I26" s="12">
        <v>43.575</v>
      </c>
      <c r="J26" s="12">
        <v>84.6</v>
      </c>
      <c r="K26" s="12">
        <f t="shared" si="2"/>
        <v>24.12</v>
      </c>
      <c r="L26" s="12">
        <f t="shared" si="3"/>
        <v>65.855</v>
      </c>
      <c r="M26" s="9" t="s">
        <v>23</v>
      </c>
      <c r="N26" s="13" t="s">
        <v>24</v>
      </c>
    </row>
    <row r="27" ht="24" spans="1:14">
      <c r="A27" s="7">
        <v>2</v>
      </c>
      <c r="B27" s="8" t="s">
        <v>71</v>
      </c>
      <c r="C27" s="9" t="s">
        <v>19</v>
      </c>
      <c r="D27" s="9">
        <v>26070129</v>
      </c>
      <c r="E27" s="8" t="s">
        <v>69</v>
      </c>
      <c r="F27" s="9">
        <v>1</v>
      </c>
      <c r="G27" s="9" t="s">
        <v>72</v>
      </c>
      <c r="H27" s="9" t="s">
        <v>22</v>
      </c>
      <c r="I27" s="12">
        <v>43.015</v>
      </c>
      <c r="J27" s="12">
        <v>83.8</v>
      </c>
      <c r="K27" s="12">
        <f t="shared" si="2"/>
        <v>25.38</v>
      </c>
      <c r="L27" s="12">
        <f t="shared" si="3"/>
        <v>67.695</v>
      </c>
      <c r="M27" s="9" t="s">
        <v>23</v>
      </c>
      <c r="N27" s="9"/>
    </row>
    <row r="28" ht="24" spans="1:14">
      <c r="A28" s="7">
        <v>3</v>
      </c>
      <c r="B28" s="8" t="s">
        <v>73</v>
      </c>
      <c r="C28" s="9" t="s">
        <v>19</v>
      </c>
      <c r="D28" s="9">
        <v>26070129</v>
      </c>
      <c r="E28" s="8" t="s">
        <v>69</v>
      </c>
      <c r="F28" s="9">
        <v>1</v>
      </c>
      <c r="G28" s="9" t="s">
        <v>74</v>
      </c>
      <c r="H28" s="9" t="s">
        <v>22</v>
      </c>
      <c r="I28" s="12">
        <v>41.685</v>
      </c>
      <c r="J28" s="12">
        <v>84.2</v>
      </c>
      <c r="K28" s="12">
        <f t="shared" si="2"/>
        <v>25.14</v>
      </c>
      <c r="L28" s="12">
        <f t="shared" si="3"/>
        <v>68.395</v>
      </c>
      <c r="M28" s="9" t="s">
        <v>23</v>
      </c>
      <c r="N28" s="9"/>
    </row>
    <row r="29" ht="24" spans="1:14">
      <c r="A29" s="7">
        <v>1</v>
      </c>
      <c r="B29" s="8" t="s">
        <v>75</v>
      </c>
      <c r="C29" s="9" t="s">
        <v>19</v>
      </c>
      <c r="D29" s="9">
        <v>26070130</v>
      </c>
      <c r="E29" s="8" t="s">
        <v>76</v>
      </c>
      <c r="F29" s="9">
        <v>1</v>
      </c>
      <c r="G29" s="9" t="s">
        <v>77</v>
      </c>
      <c r="H29" s="9" t="s">
        <v>22</v>
      </c>
      <c r="I29" s="12">
        <v>45.5</v>
      </c>
      <c r="J29" s="12">
        <v>83.4</v>
      </c>
      <c r="K29" s="12">
        <f t="shared" si="2"/>
        <v>25.26</v>
      </c>
      <c r="L29" s="12">
        <f t="shared" si="3"/>
        <v>66.825</v>
      </c>
      <c r="M29" s="9" t="s">
        <v>23</v>
      </c>
      <c r="N29" s="13" t="s">
        <v>24</v>
      </c>
    </row>
    <row r="30" ht="24" spans="1:14">
      <c r="A30" s="7"/>
      <c r="B30" s="8"/>
      <c r="C30" s="9" t="s">
        <v>19</v>
      </c>
      <c r="D30" s="9">
        <v>26070130</v>
      </c>
      <c r="E30" s="8" t="s">
        <v>76</v>
      </c>
      <c r="F30" s="9">
        <v>1</v>
      </c>
      <c r="G30" s="9" t="s">
        <v>78</v>
      </c>
      <c r="H30" s="9" t="s">
        <v>22</v>
      </c>
      <c r="I30" s="12">
        <v>43.4</v>
      </c>
      <c r="J30" s="12"/>
      <c r="K30" s="12"/>
      <c r="L30" s="12"/>
      <c r="M30" s="9"/>
      <c r="N30" s="9" t="s">
        <v>79</v>
      </c>
    </row>
    <row r="31" ht="24" spans="1:14">
      <c r="A31" s="7"/>
      <c r="B31" s="8"/>
      <c r="C31" s="9" t="s">
        <v>19</v>
      </c>
      <c r="D31" s="9">
        <v>26070130</v>
      </c>
      <c r="E31" s="8" t="s">
        <v>76</v>
      </c>
      <c r="F31" s="9">
        <v>1</v>
      </c>
      <c r="G31" s="9" t="s">
        <v>80</v>
      </c>
      <c r="H31" s="9" t="s">
        <v>22</v>
      </c>
      <c r="I31" s="12">
        <v>37.8</v>
      </c>
      <c r="J31" s="12"/>
      <c r="K31" s="12"/>
      <c r="L31" s="12"/>
      <c r="M31" s="9"/>
      <c r="N31" s="9" t="s">
        <v>55</v>
      </c>
    </row>
    <row r="32" ht="24" spans="1:14">
      <c r="A32" s="7">
        <v>1</v>
      </c>
      <c r="B32" s="8" t="s">
        <v>81</v>
      </c>
      <c r="C32" s="9" t="s">
        <v>19</v>
      </c>
      <c r="D32" s="9">
        <v>26070131</v>
      </c>
      <c r="E32" s="8" t="s">
        <v>82</v>
      </c>
      <c r="F32" s="9">
        <v>1</v>
      </c>
      <c r="G32" s="9" t="s">
        <v>83</v>
      </c>
      <c r="H32" s="9" t="s">
        <v>22</v>
      </c>
      <c r="I32" s="12">
        <v>40.95</v>
      </c>
      <c r="J32" s="12">
        <v>85.2</v>
      </c>
      <c r="K32" s="12">
        <f t="shared" ref="K32:K38" si="4">J31*0.3</f>
        <v>0</v>
      </c>
      <c r="L32" s="12">
        <f t="shared" ref="L32:L35" si="5">SUM(K31,I31)</f>
        <v>37.8</v>
      </c>
      <c r="M32" s="9" t="s">
        <v>23</v>
      </c>
      <c r="N32" s="13" t="s">
        <v>24</v>
      </c>
    </row>
    <row r="33" ht="24" spans="1:14">
      <c r="A33" s="7">
        <v>2</v>
      </c>
      <c r="B33" s="8" t="s">
        <v>84</v>
      </c>
      <c r="C33" s="9" t="s">
        <v>19</v>
      </c>
      <c r="D33" s="9">
        <v>26070131</v>
      </c>
      <c r="E33" s="8" t="s">
        <v>82</v>
      </c>
      <c r="F33" s="9">
        <v>1</v>
      </c>
      <c r="G33" s="9" t="s">
        <v>85</v>
      </c>
      <c r="H33" s="9" t="s">
        <v>22</v>
      </c>
      <c r="I33" s="12">
        <v>40.775</v>
      </c>
      <c r="J33" s="12">
        <v>82.2</v>
      </c>
      <c r="K33" s="12">
        <f t="shared" si="4"/>
        <v>25.56</v>
      </c>
      <c r="L33" s="12">
        <f t="shared" si="5"/>
        <v>40.95</v>
      </c>
      <c r="M33" s="9" t="s">
        <v>23</v>
      </c>
      <c r="N33" s="9"/>
    </row>
    <row r="34" ht="24" spans="1:14">
      <c r="A34" s="7"/>
      <c r="B34" s="8"/>
      <c r="C34" s="9" t="s">
        <v>19</v>
      </c>
      <c r="D34" s="9">
        <v>26070131</v>
      </c>
      <c r="E34" s="8" t="s">
        <v>82</v>
      </c>
      <c r="F34" s="9">
        <v>1</v>
      </c>
      <c r="G34" s="9" t="s">
        <v>86</v>
      </c>
      <c r="H34" s="9" t="s">
        <v>22</v>
      </c>
      <c r="I34" s="12">
        <v>40.6</v>
      </c>
      <c r="J34" s="12">
        <v>84.6</v>
      </c>
      <c r="K34" s="12">
        <f t="shared" si="4"/>
        <v>24.66</v>
      </c>
      <c r="L34" s="12"/>
      <c r="M34" s="9" t="s">
        <v>61</v>
      </c>
      <c r="N34" s="9"/>
    </row>
    <row r="35" ht="24" spans="1:14">
      <c r="A35" s="7">
        <v>1</v>
      </c>
      <c r="B35" s="8" t="s">
        <v>87</v>
      </c>
      <c r="C35" s="9" t="s">
        <v>19</v>
      </c>
      <c r="D35" s="9">
        <v>26070132</v>
      </c>
      <c r="E35" s="8" t="s">
        <v>88</v>
      </c>
      <c r="F35" s="9">
        <v>1</v>
      </c>
      <c r="G35" s="9" t="s">
        <v>89</v>
      </c>
      <c r="H35" s="9" t="s">
        <v>22</v>
      </c>
      <c r="I35" s="12">
        <v>40.6</v>
      </c>
      <c r="J35" s="12">
        <v>84.4</v>
      </c>
      <c r="K35" s="12">
        <f t="shared" si="4"/>
        <v>25.38</v>
      </c>
      <c r="L35" s="12">
        <f t="shared" si="5"/>
        <v>65.26</v>
      </c>
      <c r="M35" s="9" t="s">
        <v>23</v>
      </c>
      <c r="N35" s="13" t="s">
        <v>24</v>
      </c>
    </row>
    <row r="36" ht="24" spans="1:14">
      <c r="A36" s="7"/>
      <c r="B36" s="8"/>
      <c r="C36" s="9" t="s">
        <v>19</v>
      </c>
      <c r="D36" s="9">
        <v>26070132</v>
      </c>
      <c r="E36" s="8" t="s">
        <v>88</v>
      </c>
      <c r="F36" s="9">
        <v>1</v>
      </c>
      <c r="G36" s="9" t="s">
        <v>90</v>
      </c>
      <c r="H36" s="9" t="s">
        <v>22</v>
      </c>
      <c r="I36" s="12">
        <v>39.025</v>
      </c>
      <c r="J36" s="12">
        <v>83</v>
      </c>
      <c r="K36" s="12">
        <f t="shared" si="4"/>
        <v>25.32</v>
      </c>
      <c r="L36" s="12"/>
      <c r="M36" s="9" t="s">
        <v>61</v>
      </c>
      <c r="N36" s="9"/>
    </row>
    <row r="37" ht="24" spans="1:14">
      <c r="A37" s="7"/>
      <c r="B37" s="8"/>
      <c r="C37" s="9" t="s">
        <v>19</v>
      </c>
      <c r="D37" s="9">
        <v>26070132</v>
      </c>
      <c r="E37" s="8" t="s">
        <v>88</v>
      </c>
      <c r="F37" s="9">
        <v>1</v>
      </c>
      <c r="G37" s="9" t="s">
        <v>91</v>
      </c>
      <c r="H37" s="9" t="s">
        <v>22</v>
      </c>
      <c r="I37" s="12">
        <v>37.625</v>
      </c>
      <c r="J37" s="12">
        <v>80.4</v>
      </c>
      <c r="K37" s="12">
        <f t="shared" si="4"/>
        <v>24.9</v>
      </c>
      <c r="L37" s="12"/>
      <c r="M37" s="9" t="s">
        <v>61</v>
      </c>
      <c r="N37" s="9"/>
    </row>
    <row r="38" ht="24" spans="1:14">
      <c r="A38" s="7">
        <v>1</v>
      </c>
      <c r="B38" s="8" t="s">
        <v>92</v>
      </c>
      <c r="C38" s="9" t="s">
        <v>19</v>
      </c>
      <c r="D38" s="9">
        <v>26070133</v>
      </c>
      <c r="E38" s="8" t="s">
        <v>93</v>
      </c>
      <c r="F38" s="9">
        <v>1</v>
      </c>
      <c r="G38" s="9" t="s">
        <v>94</v>
      </c>
      <c r="H38" s="9" t="s">
        <v>22</v>
      </c>
      <c r="I38" s="12">
        <v>40.25</v>
      </c>
      <c r="J38" s="12">
        <v>82.8</v>
      </c>
      <c r="K38" s="12">
        <f t="shared" si="4"/>
        <v>24.12</v>
      </c>
      <c r="L38" s="12">
        <f t="shared" ref="L38:L42" si="6">SUM(K37,I37)</f>
        <v>62.525</v>
      </c>
      <c r="M38" s="9" t="s">
        <v>23</v>
      </c>
      <c r="N38" s="13" t="s">
        <v>24</v>
      </c>
    </row>
    <row r="39" ht="24" spans="1:14">
      <c r="A39" s="7"/>
      <c r="B39" s="8"/>
      <c r="C39" s="9" t="s">
        <v>19</v>
      </c>
      <c r="D39" s="9">
        <v>26070133</v>
      </c>
      <c r="E39" s="8" t="s">
        <v>93</v>
      </c>
      <c r="F39" s="9">
        <v>1</v>
      </c>
      <c r="G39" s="9" t="s">
        <v>95</v>
      </c>
      <c r="H39" s="9" t="s">
        <v>22</v>
      </c>
      <c r="I39" s="12">
        <v>36.75</v>
      </c>
      <c r="J39" s="12"/>
      <c r="K39" s="12"/>
      <c r="L39" s="12"/>
      <c r="M39" s="9"/>
      <c r="N39" s="9" t="s">
        <v>55</v>
      </c>
    </row>
    <row r="40" ht="24" spans="1:14">
      <c r="A40" s="7"/>
      <c r="B40" s="8"/>
      <c r="C40" s="9" t="s">
        <v>19</v>
      </c>
      <c r="D40" s="9">
        <v>26070133</v>
      </c>
      <c r="E40" s="8" t="s">
        <v>93</v>
      </c>
      <c r="F40" s="9">
        <v>1</v>
      </c>
      <c r="G40" s="9" t="s">
        <v>96</v>
      </c>
      <c r="H40" s="9" t="s">
        <v>22</v>
      </c>
      <c r="I40" s="12">
        <v>25.55</v>
      </c>
      <c r="J40" s="12"/>
      <c r="K40" s="12"/>
      <c r="L40" s="12"/>
      <c r="M40" s="9"/>
      <c r="N40" s="9" t="s">
        <v>55</v>
      </c>
    </row>
    <row r="41" ht="24" spans="1:14">
      <c r="A41" s="7">
        <v>1</v>
      </c>
      <c r="B41" s="8" t="s">
        <v>97</v>
      </c>
      <c r="C41" s="9" t="s">
        <v>57</v>
      </c>
      <c r="D41" s="9">
        <v>26070135</v>
      </c>
      <c r="E41" s="8" t="s">
        <v>98</v>
      </c>
      <c r="F41" s="9">
        <v>1</v>
      </c>
      <c r="G41" s="9" t="s">
        <v>99</v>
      </c>
      <c r="H41" s="9" t="s">
        <v>22</v>
      </c>
      <c r="I41" s="12">
        <v>39.725</v>
      </c>
      <c r="J41" s="12">
        <v>84.2</v>
      </c>
      <c r="K41" s="12">
        <f t="shared" ref="K41:K51" si="7">J40*0.3</f>
        <v>0</v>
      </c>
      <c r="L41" s="12">
        <f t="shared" si="6"/>
        <v>25.55</v>
      </c>
      <c r="M41" s="9" t="s">
        <v>23</v>
      </c>
      <c r="N41" s="13" t="s">
        <v>24</v>
      </c>
    </row>
    <row r="42" ht="24" spans="1:14">
      <c r="A42" s="7">
        <v>2</v>
      </c>
      <c r="B42" s="8" t="s">
        <v>100</v>
      </c>
      <c r="C42" s="9" t="s">
        <v>57</v>
      </c>
      <c r="D42" s="9">
        <v>26070135</v>
      </c>
      <c r="E42" s="8" t="s">
        <v>98</v>
      </c>
      <c r="F42" s="9">
        <v>1</v>
      </c>
      <c r="G42" s="9" t="s">
        <v>101</v>
      </c>
      <c r="H42" s="9" t="s">
        <v>22</v>
      </c>
      <c r="I42" s="12">
        <v>37.275</v>
      </c>
      <c r="J42" s="12">
        <v>81.8</v>
      </c>
      <c r="K42" s="12">
        <f t="shared" si="7"/>
        <v>25.26</v>
      </c>
      <c r="L42" s="12">
        <f t="shared" si="6"/>
        <v>39.725</v>
      </c>
      <c r="M42" s="9" t="s">
        <v>23</v>
      </c>
      <c r="N42" s="9"/>
    </row>
    <row r="43" ht="24" spans="1:14">
      <c r="A43" s="7"/>
      <c r="B43" s="8"/>
      <c r="C43" s="9" t="s">
        <v>57</v>
      </c>
      <c r="D43" s="9">
        <v>26070135</v>
      </c>
      <c r="E43" s="8" t="s">
        <v>98</v>
      </c>
      <c r="F43" s="9">
        <v>1</v>
      </c>
      <c r="G43" s="9" t="s">
        <v>102</v>
      </c>
      <c r="H43" s="9" t="s">
        <v>22</v>
      </c>
      <c r="I43" s="12">
        <v>37.275</v>
      </c>
      <c r="J43" s="12">
        <v>84</v>
      </c>
      <c r="K43" s="12">
        <f t="shared" si="7"/>
        <v>24.54</v>
      </c>
      <c r="L43" s="12"/>
      <c r="M43" s="9" t="s">
        <v>61</v>
      </c>
      <c r="N43" s="9"/>
    </row>
    <row r="44" ht="36" spans="1:14">
      <c r="A44" s="7">
        <v>1</v>
      </c>
      <c r="B44" s="8" t="s">
        <v>103</v>
      </c>
      <c r="C44" s="9" t="s">
        <v>19</v>
      </c>
      <c r="D44" s="9">
        <v>26070136</v>
      </c>
      <c r="E44" s="8" t="s">
        <v>104</v>
      </c>
      <c r="F44" s="9">
        <v>3</v>
      </c>
      <c r="G44" s="9" t="s">
        <v>105</v>
      </c>
      <c r="H44" s="9" t="s">
        <v>22</v>
      </c>
      <c r="I44" s="12">
        <v>43.89</v>
      </c>
      <c r="J44" s="12">
        <v>83.8</v>
      </c>
      <c r="K44" s="12">
        <f t="shared" si="7"/>
        <v>25.2</v>
      </c>
      <c r="L44" s="12">
        <f t="shared" ref="L44:L51" si="8">SUM(K43,I43)</f>
        <v>61.815</v>
      </c>
      <c r="M44" s="9" t="s">
        <v>23</v>
      </c>
      <c r="N44" s="13" t="s">
        <v>24</v>
      </c>
    </row>
    <row r="45" ht="36" spans="1:14">
      <c r="A45" s="7">
        <v>2</v>
      </c>
      <c r="B45" s="8" t="s">
        <v>106</v>
      </c>
      <c r="C45" s="9" t="s">
        <v>19</v>
      </c>
      <c r="D45" s="9">
        <v>26070136</v>
      </c>
      <c r="E45" s="8" t="s">
        <v>104</v>
      </c>
      <c r="F45" s="9">
        <v>3</v>
      </c>
      <c r="G45" s="9" t="s">
        <v>107</v>
      </c>
      <c r="H45" s="9" t="s">
        <v>22</v>
      </c>
      <c r="I45" s="12">
        <v>43.82</v>
      </c>
      <c r="J45" s="12">
        <v>83.6</v>
      </c>
      <c r="K45" s="12">
        <f t="shared" si="7"/>
        <v>25.14</v>
      </c>
      <c r="L45" s="12">
        <f t="shared" si="8"/>
        <v>69.09</v>
      </c>
      <c r="M45" s="9" t="s">
        <v>23</v>
      </c>
      <c r="N45" s="13" t="s">
        <v>24</v>
      </c>
    </row>
    <row r="46" ht="36" spans="1:14">
      <c r="A46" s="7">
        <v>3</v>
      </c>
      <c r="B46" s="8" t="s">
        <v>108</v>
      </c>
      <c r="C46" s="9" t="s">
        <v>19</v>
      </c>
      <c r="D46" s="9">
        <v>26070136</v>
      </c>
      <c r="E46" s="8" t="s">
        <v>104</v>
      </c>
      <c r="F46" s="9">
        <v>3</v>
      </c>
      <c r="G46" s="9" t="s">
        <v>109</v>
      </c>
      <c r="H46" s="9" t="s">
        <v>22</v>
      </c>
      <c r="I46" s="12">
        <v>42.525</v>
      </c>
      <c r="J46" s="12">
        <v>80.8</v>
      </c>
      <c r="K46" s="12">
        <f t="shared" si="7"/>
        <v>25.08</v>
      </c>
      <c r="L46" s="12">
        <f t="shared" si="8"/>
        <v>68.96</v>
      </c>
      <c r="M46" s="9" t="s">
        <v>23</v>
      </c>
      <c r="N46" s="13" t="s">
        <v>24</v>
      </c>
    </row>
    <row r="47" ht="36" spans="1:14">
      <c r="A47" s="7">
        <v>4</v>
      </c>
      <c r="B47" s="8" t="s">
        <v>110</v>
      </c>
      <c r="C47" s="9" t="s">
        <v>19</v>
      </c>
      <c r="D47" s="9">
        <v>26070136</v>
      </c>
      <c r="E47" s="8" t="s">
        <v>104</v>
      </c>
      <c r="F47" s="9">
        <v>3</v>
      </c>
      <c r="G47" s="9" t="s">
        <v>111</v>
      </c>
      <c r="H47" s="9" t="s">
        <v>22</v>
      </c>
      <c r="I47" s="12">
        <v>41.93</v>
      </c>
      <c r="J47" s="12">
        <v>82</v>
      </c>
      <c r="K47" s="12">
        <f t="shared" si="7"/>
        <v>24.24</v>
      </c>
      <c r="L47" s="12">
        <f t="shared" si="8"/>
        <v>67.605</v>
      </c>
      <c r="M47" s="9" t="s">
        <v>23</v>
      </c>
      <c r="N47" s="9"/>
    </row>
    <row r="48" ht="36" spans="1:14">
      <c r="A48" s="7">
        <v>5</v>
      </c>
      <c r="B48" s="8" t="s">
        <v>112</v>
      </c>
      <c r="C48" s="9" t="s">
        <v>19</v>
      </c>
      <c r="D48" s="9">
        <v>26070136</v>
      </c>
      <c r="E48" s="8" t="s">
        <v>104</v>
      </c>
      <c r="F48" s="9">
        <v>3</v>
      </c>
      <c r="G48" s="9" t="s">
        <v>113</v>
      </c>
      <c r="H48" s="9" t="s">
        <v>22</v>
      </c>
      <c r="I48" s="12">
        <v>41.72</v>
      </c>
      <c r="J48" s="12">
        <v>82.4</v>
      </c>
      <c r="K48" s="12">
        <f t="shared" si="7"/>
        <v>24.6</v>
      </c>
      <c r="L48" s="12">
        <f t="shared" si="8"/>
        <v>66.17</v>
      </c>
      <c r="M48" s="9" t="s">
        <v>23</v>
      </c>
      <c r="N48" s="9"/>
    </row>
    <row r="49" ht="36" spans="1:14">
      <c r="A49" s="7">
        <v>6</v>
      </c>
      <c r="B49" s="8" t="s">
        <v>114</v>
      </c>
      <c r="C49" s="9" t="s">
        <v>19</v>
      </c>
      <c r="D49" s="9">
        <v>26070136</v>
      </c>
      <c r="E49" s="8" t="s">
        <v>104</v>
      </c>
      <c r="F49" s="9">
        <v>3</v>
      </c>
      <c r="G49" s="9" t="s">
        <v>115</v>
      </c>
      <c r="H49" s="9" t="s">
        <v>22</v>
      </c>
      <c r="I49" s="12">
        <v>41.37</v>
      </c>
      <c r="J49" s="12">
        <v>82.2</v>
      </c>
      <c r="K49" s="12">
        <f t="shared" si="7"/>
        <v>24.72</v>
      </c>
      <c r="L49" s="12">
        <f t="shared" si="8"/>
        <v>66.32</v>
      </c>
      <c r="M49" s="9" t="s">
        <v>23</v>
      </c>
      <c r="N49" s="9"/>
    </row>
    <row r="50" ht="36" spans="1:14">
      <c r="A50" s="7">
        <v>7</v>
      </c>
      <c r="B50" s="8" t="s">
        <v>116</v>
      </c>
      <c r="C50" s="9" t="s">
        <v>19</v>
      </c>
      <c r="D50" s="9">
        <v>26070136</v>
      </c>
      <c r="E50" s="8" t="s">
        <v>104</v>
      </c>
      <c r="F50" s="9">
        <v>3</v>
      </c>
      <c r="G50" s="9" t="s">
        <v>117</v>
      </c>
      <c r="H50" s="9" t="s">
        <v>22</v>
      </c>
      <c r="I50" s="12">
        <v>40.95</v>
      </c>
      <c r="J50" s="12">
        <v>82.4</v>
      </c>
      <c r="K50" s="12">
        <f t="shared" si="7"/>
        <v>24.66</v>
      </c>
      <c r="L50" s="12">
        <f t="shared" si="8"/>
        <v>66.09</v>
      </c>
      <c r="M50" s="9" t="s">
        <v>23</v>
      </c>
      <c r="N50" s="9"/>
    </row>
    <row r="51" ht="36" spans="1:14">
      <c r="A51" s="7">
        <v>8</v>
      </c>
      <c r="B51" s="8" t="s">
        <v>118</v>
      </c>
      <c r="C51" s="9" t="s">
        <v>19</v>
      </c>
      <c r="D51" s="9">
        <v>26070136</v>
      </c>
      <c r="E51" s="8" t="s">
        <v>104</v>
      </c>
      <c r="F51" s="9">
        <v>3</v>
      </c>
      <c r="G51" s="9" t="s">
        <v>119</v>
      </c>
      <c r="H51" s="9" t="s">
        <v>22</v>
      </c>
      <c r="I51" s="12">
        <v>38.71</v>
      </c>
      <c r="J51" s="12">
        <v>83.2</v>
      </c>
      <c r="K51" s="12">
        <f t="shared" si="7"/>
        <v>24.72</v>
      </c>
      <c r="L51" s="12">
        <f t="shared" si="8"/>
        <v>65.61</v>
      </c>
      <c r="M51" s="9" t="s">
        <v>23</v>
      </c>
      <c r="N51" s="9"/>
    </row>
    <row r="52" ht="36" spans="1:14">
      <c r="A52" s="7"/>
      <c r="B52" s="8"/>
      <c r="C52" s="9" t="s">
        <v>19</v>
      </c>
      <c r="D52" s="9">
        <v>26070136</v>
      </c>
      <c r="E52" s="8" t="s">
        <v>104</v>
      </c>
      <c r="F52" s="9">
        <v>3</v>
      </c>
      <c r="G52" s="9" t="s">
        <v>120</v>
      </c>
      <c r="H52" s="9" t="s">
        <v>22</v>
      </c>
      <c r="I52" s="12">
        <v>38.325</v>
      </c>
      <c r="J52" s="12"/>
      <c r="K52" s="12"/>
      <c r="L52" s="12"/>
      <c r="M52" s="9"/>
      <c r="N52" s="9" t="s">
        <v>55</v>
      </c>
    </row>
    <row r="53" ht="36" spans="1:14">
      <c r="A53" s="7">
        <v>1</v>
      </c>
      <c r="B53" s="8" t="s">
        <v>121</v>
      </c>
      <c r="C53" s="9" t="s">
        <v>57</v>
      </c>
      <c r="D53" s="9">
        <v>26070137</v>
      </c>
      <c r="E53" s="8" t="s">
        <v>122</v>
      </c>
      <c r="F53" s="9">
        <v>1</v>
      </c>
      <c r="G53" s="9" t="s">
        <v>123</v>
      </c>
      <c r="H53" s="9" t="s">
        <v>22</v>
      </c>
      <c r="I53" s="12">
        <v>38.36</v>
      </c>
      <c r="J53" s="12">
        <v>81</v>
      </c>
      <c r="K53" s="12">
        <f t="shared" ref="K53:K62" si="9">J52*0.3</f>
        <v>0</v>
      </c>
      <c r="L53" s="12">
        <f t="shared" ref="L53:L61" si="10">SUM(K52,I52)</f>
        <v>38.325</v>
      </c>
      <c r="M53" s="9" t="s">
        <v>23</v>
      </c>
      <c r="N53" s="13" t="s">
        <v>24</v>
      </c>
    </row>
    <row r="54" ht="36" spans="1:14">
      <c r="A54" s="7">
        <v>2</v>
      </c>
      <c r="B54" s="8" t="s">
        <v>124</v>
      </c>
      <c r="C54" s="9" t="s">
        <v>57</v>
      </c>
      <c r="D54" s="9">
        <v>26070137</v>
      </c>
      <c r="E54" s="8" t="s">
        <v>122</v>
      </c>
      <c r="F54" s="9">
        <v>1</v>
      </c>
      <c r="G54" s="9" t="s">
        <v>125</v>
      </c>
      <c r="H54" s="9" t="s">
        <v>22</v>
      </c>
      <c r="I54" s="12">
        <v>35.56</v>
      </c>
      <c r="J54" s="12">
        <v>76</v>
      </c>
      <c r="K54" s="12">
        <f t="shared" si="9"/>
        <v>24.3</v>
      </c>
      <c r="L54" s="12">
        <f t="shared" si="10"/>
        <v>38.36</v>
      </c>
      <c r="M54" s="9" t="s">
        <v>23</v>
      </c>
      <c r="N54" s="9"/>
    </row>
    <row r="55" ht="36" spans="1:14">
      <c r="A55" s="7"/>
      <c r="B55" s="8"/>
      <c r="C55" s="9" t="s">
        <v>57</v>
      </c>
      <c r="D55" s="9">
        <v>26070137</v>
      </c>
      <c r="E55" s="8" t="s">
        <v>122</v>
      </c>
      <c r="F55" s="9">
        <v>1</v>
      </c>
      <c r="G55" s="9" t="s">
        <v>126</v>
      </c>
      <c r="H55" s="9" t="s">
        <v>22</v>
      </c>
      <c r="I55" s="12">
        <v>39.585</v>
      </c>
      <c r="J55" s="12">
        <v>84.4</v>
      </c>
      <c r="K55" s="12">
        <f t="shared" si="9"/>
        <v>22.8</v>
      </c>
      <c r="L55" s="12"/>
      <c r="M55" s="9" t="s">
        <v>61</v>
      </c>
      <c r="N55" s="9"/>
    </row>
    <row r="56" ht="36" spans="1:14">
      <c r="A56" s="7">
        <v>1</v>
      </c>
      <c r="B56" s="8" t="s">
        <v>127</v>
      </c>
      <c r="C56" s="9" t="s">
        <v>19</v>
      </c>
      <c r="D56" s="9">
        <v>26070138</v>
      </c>
      <c r="E56" s="8" t="s">
        <v>128</v>
      </c>
      <c r="F56" s="9">
        <v>3</v>
      </c>
      <c r="G56" s="9" t="s">
        <v>129</v>
      </c>
      <c r="H56" s="9" t="s">
        <v>22</v>
      </c>
      <c r="I56" s="12">
        <v>37.87</v>
      </c>
      <c r="J56" s="12">
        <v>81.2</v>
      </c>
      <c r="K56" s="12">
        <f t="shared" si="9"/>
        <v>25.32</v>
      </c>
      <c r="L56" s="12">
        <f t="shared" si="10"/>
        <v>62.385</v>
      </c>
      <c r="M56" s="9" t="s">
        <v>23</v>
      </c>
      <c r="N56" s="13" t="s">
        <v>24</v>
      </c>
    </row>
    <row r="57" ht="36" spans="1:14">
      <c r="A57" s="7">
        <v>2</v>
      </c>
      <c r="B57" s="8" t="s">
        <v>130</v>
      </c>
      <c r="C57" s="9" t="s">
        <v>19</v>
      </c>
      <c r="D57" s="9">
        <v>26070138</v>
      </c>
      <c r="E57" s="8" t="s">
        <v>128</v>
      </c>
      <c r="F57" s="9">
        <v>3</v>
      </c>
      <c r="G57" s="9" t="s">
        <v>131</v>
      </c>
      <c r="H57" s="9" t="s">
        <v>22</v>
      </c>
      <c r="I57" s="12">
        <v>36.26</v>
      </c>
      <c r="J57" s="12">
        <v>83.8</v>
      </c>
      <c r="K57" s="12">
        <f t="shared" si="9"/>
        <v>24.36</v>
      </c>
      <c r="L57" s="12">
        <f t="shared" si="10"/>
        <v>63.19</v>
      </c>
      <c r="M57" s="9" t="s">
        <v>23</v>
      </c>
      <c r="N57" s="13" t="s">
        <v>24</v>
      </c>
    </row>
    <row r="58" ht="36" spans="1:14">
      <c r="A58" s="7">
        <v>3</v>
      </c>
      <c r="B58" s="8" t="s">
        <v>132</v>
      </c>
      <c r="C58" s="9" t="s">
        <v>19</v>
      </c>
      <c r="D58" s="9">
        <v>26070138</v>
      </c>
      <c r="E58" s="8" t="s">
        <v>128</v>
      </c>
      <c r="F58" s="9">
        <v>3</v>
      </c>
      <c r="G58" s="9" t="s">
        <v>133</v>
      </c>
      <c r="H58" s="9" t="s">
        <v>22</v>
      </c>
      <c r="I58" s="12">
        <v>36.61</v>
      </c>
      <c r="J58" s="12">
        <v>82.2</v>
      </c>
      <c r="K58" s="12">
        <f t="shared" si="9"/>
        <v>25.14</v>
      </c>
      <c r="L58" s="12">
        <f t="shared" si="10"/>
        <v>60.62</v>
      </c>
      <c r="M58" s="9" t="s">
        <v>23</v>
      </c>
      <c r="N58" s="13" t="s">
        <v>24</v>
      </c>
    </row>
    <row r="59" ht="36" spans="1:14">
      <c r="A59" s="7">
        <v>4</v>
      </c>
      <c r="B59" s="8" t="s">
        <v>134</v>
      </c>
      <c r="C59" s="9" t="s">
        <v>19</v>
      </c>
      <c r="D59" s="9">
        <v>26070138</v>
      </c>
      <c r="E59" s="8" t="s">
        <v>128</v>
      </c>
      <c r="F59" s="9">
        <v>3</v>
      </c>
      <c r="G59" s="9" t="s">
        <v>135</v>
      </c>
      <c r="H59" s="9" t="s">
        <v>22</v>
      </c>
      <c r="I59" s="12">
        <v>36.4</v>
      </c>
      <c r="J59" s="12">
        <v>82.2</v>
      </c>
      <c r="K59" s="12">
        <f t="shared" si="9"/>
        <v>24.66</v>
      </c>
      <c r="L59" s="12">
        <f t="shared" si="10"/>
        <v>61.75</v>
      </c>
      <c r="M59" s="9" t="s">
        <v>23</v>
      </c>
      <c r="N59" s="9"/>
    </row>
    <row r="60" ht="36" spans="1:14">
      <c r="A60" s="7">
        <v>5</v>
      </c>
      <c r="B60" s="8" t="s">
        <v>136</v>
      </c>
      <c r="C60" s="9" t="s">
        <v>19</v>
      </c>
      <c r="D60" s="9">
        <v>26070138</v>
      </c>
      <c r="E60" s="8" t="s">
        <v>128</v>
      </c>
      <c r="F60" s="9">
        <v>3</v>
      </c>
      <c r="G60" s="9" t="s">
        <v>137</v>
      </c>
      <c r="H60" s="9" t="s">
        <v>22</v>
      </c>
      <c r="I60" s="12">
        <v>35.63</v>
      </c>
      <c r="J60" s="12">
        <v>81.6</v>
      </c>
      <c r="K60" s="12">
        <f t="shared" si="9"/>
        <v>24.66</v>
      </c>
      <c r="L60" s="12">
        <f t="shared" si="10"/>
        <v>61.06</v>
      </c>
      <c r="M60" s="9" t="s">
        <v>23</v>
      </c>
      <c r="N60" s="9"/>
    </row>
    <row r="61" ht="36" spans="1:14">
      <c r="A61" s="7">
        <v>6</v>
      </c>
      <c r="B61" s="8" t="s">
        <v>138</v>
      </c>
      <c r="C61" s="9" t="s">
        <v>19</v>
      </c>
      <c r="D61" s="9">
        <v>26070138</v>
      </c>
      <c r="E61" s="8" t="s">
        <v>128</v>
      </c>
      <c r="F61" s="9">
        <v>3</v>
      </c>
      <c r="G61" s="9" t="s">
        <v>139</v>
      </c>
      <c r="H61" s="9" t="s">
        <v>22</v>
      </c>
      <c r="I61" s="12">
        <v>35.735</v>
      </c>
      <c r="J61" s="12">
        <v>79</v>
      </c>
      <c r="K61" s="12">
        <f t="shared" si="9"/>
        <v>24.48</v>
      </c>
      <c r="L61" s="12">
        <f t="shared" si="10"/>
        <v>60.29</v>
      </c>
      <c r="M61" s="9" t="s">
        <v>23</v>
      </c>
      <c r="N61" s="9"/>
    </row>
    <row r="62" ht="36" spans="1:14">
      <c r="A62" s="7"/>
      <c r="B62" s="8"/>
      <c r="C62" s="9" t="s">
        <v>19</v>
      </c>
      <c r="D62" s="9">
        <v>26070138</v>
      </c>
      <c r="E62" s="8" t="s">
        <v>128</v>
      </c>
      <c r="F62" s="9">
        <v>3</v>
      </c>
      <c r="G62" s="9" t="s">
        <v>140</v>
      </c>
      <c r="H62" s="9" t="s">
        <v>22</v>
      </c>
      <c r="I62" s="12">
        <v>35.105</v>
      </c>
      <c r="J62" s="12">
        <v>80.2</v>
      </c>
      <c r="K62" s="12">
        <f t="shared" si="9"/>
        <v>23.7</v>
      </c>
      <c r="L62" s="12"/>
      <c r="M62" s="9" t="s">
        <v>61</v>
      </c>
      <c r="N62" s="9"/>
    </row>
    <row r="63" ht="36" spans="1:14">
      <c r="A63" s="7"/>
      <c r="B63" s="8"/>
      <c r="C63" s="9" t="s">
        <v>19</v>
      </c>
      <c r="D63" s="9">
        <v>26070138</v>
      </c>
      <c r="E63" s="8" t="s">
        <v>128</v>
      </c>
      <c r="F63" s="9">
        <v>3</v>
      </c>
      <c r="G63" s="9" t="s">
        <v>141</v>
      </c>
      <c r="H63" s="9" t="s">
        <v>22</v>
      </c>
      <c r="I63" s="12">
        <v>41.545</v>
      </c>
      <c r="J63" s="12"/>
      <c r="K63" s="12"/>
      <c r="L63" s="12"/>
      <c r="M63" s="9"/>
      <c r="N63" s="9" t="s">
        <v>55</v>
      </c>
    </row>
    <row r="64" ht="36" spans="1:14">
      <c r="A64" s="7"/>
      <c r="B64" s="8"/>
      <c r="C64" s="9" t="s">
        <v>19</v>
      </c>
      <c r="D64" s="9">
        <v>26070138</v>
      </c>
      <c r="E64" s="8" t="s">
        <v>128</v>
      </c>
      <c r="F64" s="9">
        <v>3</v>
      </c>
      <c r="G64" s="9" t="s">
        <v>142</v>
      </c>
      <c r="H64" s="9" t="s">
        <v>22</v>
      </c>
      <c r="I64" s="12">
        <v>34.895</v>
      </c>
      <c r="J64" s="12"/>
      <c r="K64" s="12"/>
      <c r="L64" s="12"/>
      <c r="M64" s="9"/>
      <c r="N64" s="9" t="s">
        <v>55</v>
      </c>
    </row>
  </sheetData>
  <mergeCells count="11">
    <mergeCell ref="A1:N1"/>
    <mergeCell ref="B2:B3"/>
    <mergeCell ref="C2:C3"/>
    <mergeCell ref="D2:D3"/>
    <mergeCell ref="E2:E3"/>
    <mergeCell ref="G2:G3"/>
    <mergeCell ref="H2:H3"/>
    <mergeCell ref="K2:K3"/>
    <mergeCell ref="L2:L3"/>
    <mergeCell ref="M2:M3"/>
    <mergeCell ref="N2:N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2017-03-15T07:39:42Z</dcterms:created>
  <dcterms:modified xsi:type="dcterms:W3CDTF">2017-03-15T07:40:04Z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