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笔试及驾驶技能测试综合成绩" sheetId="1" r:id="rId1"/>
  </sheets>
  <definedNames>
    <definedName name="_xlnm.Print_Titles" localSheetId="0">'笔试及驾驶技能测试综合成绩'!$1:$3</definedName>
  </definedNames>
  <calcPr fullCalcOnLoad="1"/>
</workbook>
</file>

<file path=xl/sharedStrings.xml><?xml version="1.0" encoding="utf-8"?>
<sst xmlns="http://schemas.openxmlformats.org/spreadsheetml/2006/main" count="77" uniqueCount="42">
  <si>
    <t>序号</t>
  </si>
  <si>
    <t>报考单位及职位</t>
  </si>
  <si>
    <t>姓名</t>
  </si>
  <si>
    <t>性别</t>
  </si>
  <si>
    <t>准考证号</t>
  </si>
  <si>
    <t>备注</t>
  </si>
  <si>
    <t>顾成发</t>
  </si>
  <si>
    <t>男</t>
  </si>
  <si>
    <t>曹德斌</t>
  </si>
  <si>
    <t>罗斌</t>
  </si>
  <si>
    <t>杨辛</t>
  </si>
  <si>
    <t>任永生</t>
  </si>
  <si>
    <t>张全平</t>
  </si>
  <si>
    <t>胡正华</t>
  </si>
  <si>
    <t>邹波</t>
  </si>
  <si>
    <t>彭发国</t>
  </si>
  <si>
    <t>肖军</t>
  </si>
  <si>
    <t>董泽军</t>
  </si>
  <si>
    <t>杨兵</t>
  </si>
  <si>
    <t>王克建</t>
  </si>
  <si>
    <t>羊靓</t>
  </si>
  <si>
    <t>雷兴华</t>
  </si>
  <si>
    <t>卢小俊</t>
  </si>
  <si>
    <t>陈骞</t>
  </si>
  <si>
    <t>张立</t>
  </si>
  <si>
    <t>周毅</t>
  </si>
  <si>
    <t>任寅</t>
  </si>
  <si>
    <t>笔试成绩</t>
  </si>
  <si>
    <t>按综合成绩30%折算</t>
  </si>
  <si>
    <t>场地考试成绩</t>
  </si>
  <si>
    <t>按50%折算</t>
  </si>
  <si>
    <t>路考成绩</t>
  </si>
  <si>
    <t>按综合成绩40%折算</t>
  </si>
  <si>
    <t>笔试、驾驶技能测试总成绩</t>
  </si>
  <si>
    <t>名次</t>
  </si>
  <si>
    <t>瓮安县机关事务管理局01职位</t>
  </si>
  <si>
    <t>瓮安县机关事务管理局01职位</t>
  </si>
  <si>
    <t>瓮安县机关事务管理局02职位</t>
  </si>
  <si>
    <t>瓮安县机关事务管理局02职位</t>
  </si>
  <si>
    <t>瓮安县机关事务管理局02职位</t>
  </si>
  <si>
    <t>驾驶技能测试总成绩</t>
  </si>
  <si>
    <t>瓮安县机关事务管理局2017年面向社会公开招聘工勤人员笔试及驾驶技能测试综合成绩公布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</si>
</sst>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2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9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vertical="center"/>
      <protection/>
    </xf>
    <xf numFmtId="176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31" fontId="1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SheetLayoutView="100" workbookViewId="0" topLeftCell="A1">
      <selection activeCell="T4" sqref="T4"/>
    </sheetView>
  </sheetViews>
  <sheetFormatPr defaultColWidth="9.00390625" defaultRowHeight="14.25"/>
  <cols>
    <col min="1" max="1" width="6.375" style="0" customWidth="1"/>
    <col min="2" max="2" width="27.375" style="0" customWidth="1"/>
    <col min="3" max="3" width="8.00390625" style="0" customWidth="1"/>
    <col min="4" max="4" width="5.625" style="0" customWidth="1"/>
    <col min="5" max="5" width="11.375" style="0" customWidth="1"/>
    <col min="6" max="6" width="5.375" style="0" customWidth="1"/>
    <col min="7" max="7" width="8.875" style="0" customWidth="1"/>
    <col min="8" max="8" width="7.375" style="6" customWidth="1"/>
    <col min="9" max="9" width="6.75390625" style="6" customWidth="1"/>
    <col min="10" max="10" width="9.25390625" style="6" customWidth="1"/>
    <col min="11" max="11" width="7.125" style="6" customWidth="1"/>
    <col min="12" max="12" width="8.50390625" style="6" customWidth="1"/>
    <col min="13" max="13" width="7.625" style="6" customWidth="1"/>
    <col min="14" max="14" width="10.50390625" style="6" customWidth="1"/>
    <col min="15" max="15" width="6.375" style="13" customWidth="1"/>
    <col min="16" max="16" width="5.50390625" style="0" customWidth="1"/>
  </cols>
  <sheetData>
    <row r="1" spans="1:16" ht="36.75" customHeight="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5" customHeight="1">
      <c r="A2" s="15">
        <v>42830</v>
      </c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65.25" customHeight="1">
      <c r="A3" s="8" t="s">
        <v>0</v>
      </c>
      <c r="B3" s="9" t="s">
        <v>1</v>
      </c>
      <c r="C3" s="10" t="s">
        <v>2</v>
      </c>
      <c r="D3" s="10" t="s">
        <v>3</v>
      </c>
      <c r="E3" s="9" t="s">
        <v>4</v>
      </c>
      <c r="F3" s="9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30</v>
      </c>
      <c r="L3" s="7" t="s">
        <v>40</v>
      </c>
      <c r="M3" s="7" t="s">
        <v>32</v>
      </c>
      <c r="N3" s="7" t="s">
        <v>33</v>
      </c>
      <c r="O3" s="11" t="s">
        <v>34</v>
      </c>
      <c r="P3" s="9" t="s">
        <v>5</v>
      </c>
    </row>
    <row r="4" spans="1:16" ht="36" customHeight="1">
      <c r="A4" s="1">
        <v>1</v>
      </c>
      <c r="B4" s="2" t="s">
        <v>36</v>
      </c>
      <c r="C4" s="1" t="s">
        <v>8</v>
      </c>
      <c r="D4" s="1" t="s">
        <v>7</v>
      </c>
      <c r="E4" s="1">
        <v>201701002</v>
      </c>
      <c r="F4" s="1">
        <v>54</v>
      </c>
      <c r="G4" s="1">
        <f aca="true" t="shared" si="0" ref="G4:G18">F4*3/10</f>
        <v>16.2</v>
      </c>
      <c r="H4" s="5">
        <v>84.72</v>
      </c>
      <c r="I4" s="5">
        <f aca="true" t="shared" si="1" ref="I4:I18">H4/2</f>
        <v>42.36</v>
      </c>
      <c r="J4" s="5">
        <v>84.1</v>
      </c>
      <c r="K4" s="5">
        <f aca="true" t="shared" si="2" ref="K4:K18">J4/2</f>
        <v>42.05</v>
      </c>
      <c r="L4" s="5">
        <f aca="true" t="shared" si="3" ref="L4:L18">I4+K4</f>
        <v>84.41</v>
      </c>
      <c r="M4" s="5">
        <f aca="true" t="shared" si="4" ref="M4:M18">L4*4/10</f>
        <v>33.763999999999996</v>
      </c>
      <c r="N4" s="5">
        <f aca="true" t="shared" si="5" ref="N4:N18">G4+M4</f>
        <v>49.964</v>
      </c>
      <c r="O4" s="12">
        <v>1</v>
      </c>
      <c r="P4" s="3"/>
    </row>
    <row r="5" spans="1:16" ht="36" customHeight="1">
      <c r="A5" s="1">
        <v>2</v>
      </c>
      <c r="B5" s="2" t="s">
        <v>36</v>
      </c>
      <c r="C5" s="1" t="s">
        <v>9</v>
      </c>
      <c r="D5" s="1" t="s">
        <v>7</v>
      </c>
      <c r="E5" s="1">
        <v>201701003</v>
      </c>
      <c r="F5" s="1">
        <v>70</v>
      </c>
      <c r="G5" s="1">
        <f t="shared" si="0"/>
        <v>21</v>
      </c>
      <c r="H5" s="5">
        <v>71.8</v>
      </c>
      <c r="I5" s="5">
        <f t="shared" si="1"/>
        <v>35.9</v>
      </c>
      <c r="J5" s="5">
        <v>73</v>
      </c>
      <c r="K5" s="5">
        <f t="shared" si="2"/>
        <v>36.5</v>
      </c>
      <c r="L5" s="5">
        <f t="shared" si="3"/>
        <v>72.4</v>
      </c>
      <c r="M5" s="5">
        <f t="shared" si="4"/>
        <v>28.96</v>
      </c>
      <c r="N5" s="5">
        <f t="shared" si="5"/>
        <v>49.96</v>
      </c>
      <c r="O5" s="12">
        <v>1</v>
      </c>
      <c r="P5" s="3"/>
    </row>
    <row r="6" spans="1:16" ht="36" customHeight="1">
      <c r="A6" s="1">
        <v>3</v>
      </c>
      <c r="B6" s="2" t="s">
        <v>35</v>
      </c>
      <c r="C6" s="1" t="s">
        <v>10</v>
      </c>
      <c r="D6" s="1" t="s">
        <v>7</v>
      </c>
      <c r="E6" s="1">
        <v>201701004</v>
      </c>
      <c r="F6" s="1">
        <v>52</v>
      </c>
      <c r="G6" s="1">
        <f t="shared" si="0"/>
        <v>15.6</v>
      </c>
      <c r="H6" s="5">
        <v>84.4</v>
      </c>
      <c r="I6" s="5">
        <f t="shared" si="1"/>
        <v>42.2</v>
      </c>
      <c r="J6" s="5">
        <v>84.64</v>
      </c>
      <c r="K6" s="5">
        <f t="shared" si="2"/>
        <v>42.32</v>
      </c>
      <c r="L6" s="5">
        <f t="shared" si="3"/>
        <v>84.52000000000001</v>
      </c>
      <c r="M6" s="5">
        <f t="shared" si="4"/>
        <v>33.80800000000001</v>
      </c>
      <c r="N6" s="5">
        <f t="shared" si="5"/>
        <v>49.40800000000001</v>
      </c>
      <c r="O6" s="12">
        <v>2</v>
      </c>
      <c r="P6" s="3"/>
    </row>
    <row r="7" spans="1:16" ht="36" customHeight="1">
      <c r="A7" s="1">
        <v>4</v>
      </c>
      <c r="B7" s="2" t="s">
        <v>35</v>
      </c>
      <c r="C7" s="1" t="s">
        <v>12</v>
      </c>
      <c r="D7" s="1" t="s">
        <v>7</v>
      </c>
      <c r="E7" s="1">
        <v>201701006</v>
      </c>
      <c r="F7" s="1">
        <v>65</v>
      </c>
      <c r="G7" s="1">
        <f t="shared" si="0"/>
        <v>19.5</v>
      </c>
      <c r="H7" s="5">
        <v>65.4</v>
      </c>
      <c r="I7" s="5">
        <f t="shared" si="1"/>
        <v>32.7</v>
      </c>
      <c r="J7" s="5">
        <v>69</v>
      </c>
      <c r="K7" s="5">
        <f t="shared" si="2"/>
        <v>34.5</v>
      </c>
      <c r="L7" s="5">
        <f t="shared" si="3"/>
        <v>67.2</v>
      </c>
      <c r="M7" s="5">
        <f t="shared" si="4"/>
        <v>26.880000000000003</v>
      </c>
      <c r="N7" s="5">
        <f t="shared" si="5"/>
        <v>46.38</v>
      </c>
      <c r="O7" s="12">
        <v>3</v>
      </c>
      <c r="P7" s="3"/>
    </row>
    <row r="8" spans="1:16" ht="36" customHeight="1">
      <c r="A8" s="1">
        <v>5</v>
      </c>
      <c r="B8" s="2" t="s">
        <v>35</v>
      </c>
      <c r="C8" s="1" t="s">
        <v>15</v>
      </c>
      <c r="D8" s="1" t="s">
        <v>7</v>
      </c>
      <c r="E8" s="1">
        <v>201701009</v>
      </c>
      <c r="F8" s="1">
        <v>52</v>
      </c>
      <c r="G8" s="1">
        <f t="shared" si="0"/>
        <v>15.6</v>
      </c>
      <c r="H8" s="5">
        <v>76.4</v>
      </c>
      <c r="I8" s="5">
        <f t="shared" si="1"/>
        <v>38.2</v>
      </c>
      <c r="J8" s="5">
        <v>75.4</v>
      </c>
      <c r="K8" s="5">
        <f t="shared" si="2"/>
        <v>37.7</v>
      </c>
      <c r="L8" s="5">
        <f t="shared" si="3"/>
        <v>75.9</v>
      </c>
      <c r="M8" s="5">
        <f t="shared" si="4"/>
        <v>30.360000000000003</v>
      </c>
      <c r="N8" s="5">
        <f t="shared" si="5"/>
        <v>45.96</v>
      </c>
      <c r="O8" s="12">
        <v>4</v>
      </c>
      <c r="P8" s="3"/>
    </row>
    <row r="9" spans="1:16" ht="36" customHeight="1">
      <c r="A9" s="1">
        <v>6</v>
      </c>
      <c r="B9" s="2" t="s">
        <v>35</v>
      </c>
      <c r="C9" s="1" t="s">
        <v>16</v>
      </c>
      <c r="D9" s="1" t="s">
        <v>7</v>
      </c>
      <c r="E9" s="1">
        <v>201701010</v>
      </c>
      <c r="F9" s="1">
        <v>56</v>
      </c>
      <c r="G9" s="1">
        <f t="shared" si="0"/>
        <v>16.8</v>
      </c>
      <c r="H9" s="5">
        <v>71.96</v>
      </c>
      <c r="I9" s="5">
        <f t="shared" si="1"/>
        <v>35.98</v>
      </c>
      <c r="J9" s="5">
        <v>72.8</v>
      </c>
      <c r="K9" s="5">
        <f t="shared" si="2"/>
        <v>36.4</v>
      </c>
      <c r="L9" s="5">
        <f t="shared" si="3"/>
        <v>72.38</v>
      </c>
      <c r="M9" s="5">
        <f t="shared" si="4"/>
        <v>28.951999999999998</v>
      </c>
      <c r="N9" s="5">
        <f t="shared" si="5"/>
        <v>45.751999999999995</v>
      </c>
      <c r="O9" s="12">
        <v>5</v>
      </c>
      <c r="P9" s="3"/>
    </row>
    <row r="10" spans="1:16" ht="36" customHeight="1">
      <c r="A10" s="1">
        <v>7</v>
      </c>
      <c r="B10" s="2" t="s">
        <v>35</v>
      </c>
      <c r="C10" s="1" t="s">
        <v>13</v>
      </c>
      <c r="D10" s="1" t="s">
        <v>7</v>
      </c>
      <c r="E10" s="1">
        <v>201701007</v>
      </c>
      <c r="F10" s="1">
        <v>56</v>
      </c>
      <c r="G10" s="1">
        <f t="shared" si="0"/>
        <v>16.8</v>
      </c>
      <c r="H10" s="5">
        <v>69.6</v>
      </c>
      <c r="I10" s="5">
        <f t="shared" si="1"/>
        <v>34.8</v>
      </c>
      <c r="J10" s="5">
        <v>73.16</v>
      </c>
      <c r="K10" s="5">
        <f t="shared" si="2"/>
        <v>36.58</v>
      </c>
      <c r="L10" s="5">
        <f t="shared" si="3"/>
        <v>71.38</v>
      </c>
      <c r="M10" s="5">
        <f t="shared" si="4"/>
        <v>28.552</v>
      </c>
      <c r="N10" s="5">
        <f t="shared" si="5"/>
        <v>45.352000000000004</v>
      </c>
      <c r="O10" s="12">
        <v>6</v>
      </c>
      <c r="P10" s="3"/>
    </row>
    <row r="11" spans="1:16" ht="36" customHeight="1">
      <c r="A11" s="1">
        <v>8</v>
      </c>
      <c r="B11" s="2" t="s">
        <v>35</v>
      </c>
      <c r="C11" s="1" t="s">
        <v>6</v>
      </c>
      <c r="D11" s="1" t="s">
        <v>7</v>
      </c>
      <c r="E11" s="1">
        <v>201701001</v>
      </c>
      <c r="F11" s="1">
        <v>50</v>
      </c>
      <c r="G11" s="1">
        <f t="shared" si="0"/>
        <v>15</v>
      </c>
      <c r="H11" s="5">
        <v>70.36</v>
      </c>
      <c r="I11" s="5">
        <f t="shared" si="1"/>
        <v>35.18</v>
      </c>
      <c r="J11" s="5">
        <v>73.2</v>
      </c>
      <c r="K11" s="5">
        <f t="shared" si="2"/>
        <v>36.6</v>
      </c>
      <c r="L11" s="5">
        <f t="shared" si="3"/>
        <v>71.78</v>
      </c>
      <c r="M11" s="5">
        <f t="shared" si="4"/>
        <v>28.712</v>
      </c>
      <c r="N11" s="5">
        <f t="shared" si="5"/>
        <v>43.712</v>
      </c>
      <c r="O11" s="12">
        <v>7</v>
      </c>
      <c r="P11" s="3"/>
    </row>
    <row r="12" spans="1:16" ht="36" customHeight="1">
      <c r="A12" s="1">
        <v>9</v>
      </c>
      <c r="B12" s="2" t="s">
        <v>35</v>
      </c>
      <c r="C12" s="1" t="s">
        <v>14</v>
      </c>
      <c r="D12" s="1" t="s">
        <v>7</v>
      </c>
      <c r="E12" s="1">
        <v>201701008</v>
      </c>
      <c r="F12" s="1">
        <v>51</v>
      </c>
      <c r="G12" s="1">
        <f t="shared" si="0"/>
        <v>15.3</v>
      </c>
      <c r="H12" s="5">
        <v>67.8</v>
      </c>
      <c r="I12" s="5">
        <f t="shared" si="1"/>
        <v>33.9</v>
      </c>
      <c r="J12" s="5">
        <v>70.8</v>
      </c>
      <c r="K12" s="5">
        <f t="shared" si="2"/>
        <v>35.4</v>
      </c>
      <c r="L12" s="5">
        <f t="shared" si="3"/>
        <v>69.3</v>
      </c>
      <c r="M12" s="5">
        <f t="shared" si="4"/>
        <v>27.72</v>
      </c>
      <c r="N12" s="5">
        <f t="shared" si="5"/>
        <v>43.019999999999996</v>
      </c>
      <c r="O12" s="12">
        <v>8</v>
      </c>
      <c r="P12" s="3"/>
    </row>
    <row r="13" spans="1:16" ht="36" customHeight="1">
      <c r="A13" s="1">
        <v>10</v>
      </c>
      <c r="B13" s="2" t="s">
        <v>35</v>
      </c>
      <c r="C13" s="1" t="s">
        <v>19</v>
      </c>
      <c r="D13" s="1" t="s">
        <v>7</v>
      </c>
      <c r="E13" s="1">
        <v>201701013</v>
      </c>
      <c r="F13" s="1">
        <v>47</v>
      </c>
      <c r="G13" s="1">
        <f t="shared" si="0"/>
        <v>14.1</v>
      </c>
      <c r="H13" s="5">
        <v>65.7</v>
      </c>
      <c r="I13" s="5">
        <f t="shared" si="1"/>
        <v>32.85</v>
      </c>
      <c r="J13" s="5">
        <v>71.26</v>
      </c>
      <c r="K13" s="5">
        <f t="shared" si="2"/>
        <v>35.63</v>
      </c>
      <c r="L13" s="5">
        <f t="shared" si="3"/>
        <v>68.48</v>
      </c>
      <c r="M13" s="5">
        <f t="shared" si="4"/>
        <v>27.392000000000003</v>
      </c>
      <c r="N13" s="5">
        <f t="shared" si="5"/>
        <v>41.492000000000004</v>
      </c>
      <c r="O13" s="12">
        <v>9</v>
      </c>
      <c r="P13" s="3"/>
    </row>
    <row r="14" spans="1:16" ht="36" customHeight="1">
      <c r="A14" s="1">
        <v>11</v>
      </c>
      <c r="B14" s="2" t="s">
        <v>35</v>
      </c>
      <c r="C14" s="1" t="s">
        <v>18</v>
      </c>
      <c r="D14" s="1" t="s">
        <v>7</v>
      </c>
      <c r="E14" s="1">
        <v>201701012</v>
      </c>
      <c r="F14" s="1">
        <v>54</v>
      </c>
      <c r="G14" s="1">
        <f t="shared" si="0"/>
        <v>16.2</v>
      </c>
      <c r="H14" s="5">
        <v>56</v>
      </c>
      <c r="I14" s="5">
        <f t="shared" si="1"/>
        <v>28</v>
      </c>
      <c r="J14" s="5">
        <v>67.9</v>
      </c>
      <c r="K14" s="5">
        <f t="shared" si="2"/>
        <v>33.95</v>
      </c>
      <c r="L14" s="5">
        <f t="shared" si="3"/>
        <v>61.95</v>
      </c>
      <c r="M14" s="5">
        <f t="shared" si="4"/>
        <v>24.78</v>
      </c>
      <c r="N14" s="5">
        <f t="shared" si="5"/>
        <v>40.980000000000004</v>
      </c>
      <c r="O14" s="12">
        <v>10</v>
      </c>
      <c r="P14" s="3"/>
    </row>
    <row r="15" spans="1:16" ht="36" customHeight="1">
      <c r="A15" s="1">
        <v>12</v>
      </c>
      <c r="B15" s="2" t="s">
        <v>35</v>
      </c>
      <c r="C15" s="1" t="s">
        <v>17</v>
      </c>
      <c r="D15" s="1" t="s">
        <v>7</v>
      </c>
      <c r="E15" s="1">
        <v>201701011</v>
      </c>
      <c r="F15" s="1">
        <v>45</v>
      </c>
      <c r="G15" s="1">
        <f t="shared" si="0"/>
        <v>13.5</v>
      </c>
      <c r="H15" s="5">
        <v>67.56</v>
      </c>
      <c r="I15" s="5">
        <f t="shared" si="1"/>
        <v>33.78</v>
      </c>
      <c r="J15" s="5">
        <v>68.1</v>
      </c>
      <c r="K15" s="5">
        <f t="shared" si="2"/>
        <v>34.05</v>
      </c>
      <c r="L15" s="5">
        <f t="shared" si="3"/>
        <v>67.83</v>
      </c>
      <c r="M15" s="5">
        <f t="shared" si="4"/>
        <v>27.131999999999998</v>
      </c>
      <c r="N15" s="5">
        <f t="shared" si="5"/>
        <v>40.632</v>
      </c>
      <c r="O15" s="12">
        <v>11</v>
      </c>
      <c r="P15" s="3"/>
    </row>
    <row r="16" spans="1:16" ht="36" customHeight="1">
      <c r="A16" s="1">
        <v>13</v>
      </c>
      <c r="B16" s="2" t="s">
        <v>35</v>
      </c>
      <c r="C16" s="1" t="s">
        <v>11</v>
      </c>
      <c r="D16" s="1" t="s">
        <v>7</v>
      </c>
      <c r="E16" s="1">
        <v>201701005</v>
      </c>
      <c r="F16" s="1">
        <v>37</v>
      </c>
      <c r="G16" s="1">
        <f t="shared" si="0"/>
        <v>11.1</v>
      </c>
      <c r="H16" s="5">
        <v>69.22</v>
      </c>
      <c r="I16" s="5">
        <f t="shared" si="1"/>
        <v>34.61</v>
      </c>
      <c r="J16" s="5">
        <v>73.2</v>
      </c>
      <c r="K16" s="5">
        <f t="shared" si="2"/>
        <v>36.6</v>
      </c>
      <c r="L16" s="5">
        <f t="shared" si="3"/>
        <v>71.21000000000001</v>
      </c>
      <c r="M16" s="5">
        <f t="shared" si="4"/>
        <v>28.484</v>
      </c>
      <c r="N16" s="5">
        <f t="shared" si="5"/>
        <v>39.584</v>
      </c>
      <c r="O16" s="12">
        <v>12</v>
      </c>
      <c r="P16" s="3"/>
    </row>
    <row r="17" spans="1:16" ht="36" customHeight="1">
      <c r="A17" s="1">
        <v>14</v>
      </c>
      <c r="B17" s="2" t="s">
        <v>35</v>
      </c>
      <c r="C17" s="1" t="s">
        <v>21</v>
      </c>
      <c r="D17" s="1" t="s">
        <v>7</v>
      </c>
      <c r="E17" s="1">
        <v>201701015</v>
      </c>
      <c r="F17" s="1">
        <v>40</v>
      </c>
      <c r="G17" s="1">
        <f t="shared" si="0"/>
        <v>12</v>
      </c>
      <c r="H17" s="5">
        <v>69.1</v>
      </c>
      <c r="I17" s="5">
        <f t="shared" si="1"/>
        <v>34.55</v>
      </c>
      <c r="J17" s="5">
        <v>68.5</v>
      </c>
      <c r="K17" s="5">
        <f t="shared" si="2"/>
        <v>34.25</v>
      </c>
      <c r="L17" s="5">
        <f t="shared" si="3"/>
        <v>68.8</v>
      </c>
      <c r="M17" s="5">
        <f t="shared" si="4"/>
        <v>27.52</v>
      </c>
      <c r="N17" s="5">
        <f t="shared" si="5"/>
        <v>39.519999999999996</v>
      </c>
      <c r="O17" s="12">
        <v>13</v>
      </c>
      <c r="P17" s="3"/>
    </row>
    <row r="18" spans="1:16" ht="36" customHeight="1">
      <c r="A18" s="1">
        <v>15</v>
      </c>
      <c r="B18" s="2" t="s">
        <v>35</v>
      </c>
      <c r="C18" s="1" t="s">
        <v>20</v>
      </c>
      <c r="D18" s="1" t="s">
        <v>7</v>
      </c>
      <c r="E18" s="1">
        <v>201701014</v>
      </c>
      <c r="F18" s="1">
        <v>35</v>
      </c>
      <c r="G18" s="1">
        <f t="shared" si="0"/>
        <v>10.5</v>
      </c>
      <c r="H18" s="5">
        <v>59.3</v>
      </c>
      <c r="I18" s="5">
        <f t="shared" si="1"/>
        <v>29.65</v>
      </c>
      <c r="J18" s="5">
        <v>69.86</v>
      </c>
      <c r="K18" s="5">
        <f t="shared" si="2"/>
        <v>34.93</v>
      </c>
      <c r="L18" s="5">
        <f t="shared" si="3"/>
        <v>64.58</v>
      </c>
      <c r="M18" s="5">
        <f t="shared" si="4"/>
        <v>25.832</v>
      </c>
      <c r="N18" s="5">
        <f t="shared" si="5"/>
        <v>36.332</v>
      </c>
      <c r="O18" s="12">
        <v>14</v>
      </c>
      <c r="P18" s="3"/>
    </row>
    <row r="19" spans="1:16" ht="17.2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9"/>
    </row>
    <row r="20" spans="1:16" ht="36" customHeight="1">
      <c r="A20" s="4">
        <v>1</v>
      </c>
      <c r="B20" s="2" t="s">
        <v>38</v>
      </c>
      <c r="C20" s="1" t="s">
        <v>22</v>
      </c>
      <c r="D20" s="1" t="s">
        <v>7</v>
      </c>
      <c r="E20" s="1">
        <v>201701022</v>
      </c>
      <c r="F20" s="1">
        <v>70</v>
      </c>
      <c r="G20" s="1">
        <f>F20*3/10</f>
        <v>21</v>
      </c>
      <c r="H20" s="5">
        <v>79</v>
      </c>
      <c r="I20" s="5">
        <f>H20/2</f>
        <v>39.5</v>
      </c>
      <c r="J20" s="5">
        <v>76.72</v>
      </c>
      <c r="K20" s="5">
        <f>J20/2</f>
        <v>38.36</v>
      </c>
      <c r="L20" s="5">
        <f>I20+K20</f>
        <v>77.86</v>
      </c>
      <c r="M20" s="5">
        <f>L20*4/10</f>
        <v>31.144</v>
      </c>
      <c r="N20" s="5">
        <f>G20+M20</f>
        <v>52.144</v>
      </c>
      <c r="O20" s="12">
        <v>1</v>
      </c>
      <c r="P20" s="3"/>
    </row>
    <row r="21" spans="1:16" ht="36" customHeight="1">
      <c r="A21" s="4">
        <v>2</v>
      </c>
      <c r="B21" s="2" t="s">
        <v>39</v>
      </c>
      <c r="C21" s="1" t="s">
        <v>23</v>
      </c>
      <c r="D21" s="1" t="s">
        <v>7</v>
      </c>
      <c r="E21" s="1">
        <v>201701028</v>
      </c>
      <c r="F21" s="1">
        <v>73</v>
      </c>
      <c r="G21" s="1">
        <f>F21*3/10</f>
        <v>21.9</v>
      </c>
      <c r="H21" s="5">
        <v>77.3</v>
      </c>
      <c r="I21" s="5">
        <f>H21/2</f>
        <v>38.65</v>
      </c>
      <c r="J21" s="5">
        <v>70.7</v>
      </c>
      <c r="K21" s="5">
        <f>J21/2</f>
        <v>35.35</v>
      </c>
      <c r="L21" s="5">
        <f>I21+K21</f>
        <v>74</v>
      </c>
      <c r="M21" s="5">
        <f>L21*4/10</f>
        <v>29.6</v>
      </c>
      <c r="N21" s="5">
        <f>G21+M21</f>
        <v>51.5</v>
      </c>
      <c r="O21" s="12">
        <v>2</v>
      </c>
      <c r="P21" s="3"/>
    </row>
    <row r="22" spans="1:16" ht="36" customHeight="1">
      <c r="A22" s="4">
        <v>3</v>
      </c>
      <c r="B22" s="2" t="s">
        <v>37</v>
      </c>
      <c r="C22" s="1" t="s">
        <v>26</v>
      </c>
      <c r="D22" s="1" t="s">
        <v>7</v>
      </c>
      <c r="E22" s="1">
        <v>201702006</v>
      </c>
      <c r="F22" s="1">
        <v>68</v>
      </c>
      <c r="G22" s="1">
        <f>F22*3/10</f>
        <v>20.4</v>
      </c>
      <c r="H22" s="5">
        <v>75.9</v>
      </c>
      <c r="I22" s="5">
        <f>H22/2</f>
        <v>37.95</v>
      </c>
      <c r="J22" s="5">
        <v>70.24</v>
      </c>
      <c r="K22" s="5">
        <f>J22/2</f>
        <v>35.12</v>
      </c>
      <c r="L22" s="5">
        <f>I22+K22</f>
        <v>73.07</v>
      </c>
      <c r="M22" s="5">
        <f>L22*4/10</f>
        <v>29.227999999999998</v>
      </c>
      <c r="N22" s="5">
        <f>G22+M22</f>
        <v>49.628</v>
      </c>
      <c r="O22" s="12">
        <v>3</v>
      </c>
      <c r="P22" s="3"/>
    </row>
    <row r="23" spans="1:16" ht="36" customHeight="1">
      <c r="A23" s="4">
        <v>4</v>
      </c>
      <c r="B23" s="2" t="s">
        <v>37</v>
      </c>
      <c r="C23" s="1" t="s">
        <v>24</v>
      </c>
      <c r="D23" s="1" t="s">
        <v>7</v>
      </c>
      <c r="E23" s="1">
        <v>201701030</v>
      </c>
      <c r="F23" s="1">
        <v>68</v>
      </c>
      <c r="G23" s="1">
        <f>F23*3/10</f>
        <v>20.4</v>
      </c>
      <c r="H23" s="5">
        <v>73.2</v>
      </c>
      <c r="I23" s="5">
        <f>H23/2</f>
        <v>36.6</v>
      </c>
      <c r="J23" s="5">
        <v>71.5</v>
      </c>
      <c r="K23" s="5">
        <f>J23/2</f>
        <v>35.75</v>
      </c>
      <c r="L23" s="5">
        <f>I23+K23</f>
        <v>72.35</v>
      </c>
      <c r="M23" s="5">
        <f>L23*4/10</f>
        <v>28.939999999999998</v>
      </c>
      <c r="N23" s="5">
        <f>G23+M23</f>
        <v>49.339999999999996</v>
      </c>
      <c r="O23" s="12">
        <v>4</v>
      </c>
      <c r="P23" s="3"/>
    </row>
    <row r="24" spans="1:16" ht="36" customHeight="1">
      <c r="A24" s="4">
        <v>5</v>
      </c>
      <c r="B24" s="2" t="s">
        <v>37</v>
      </c>
      <c r="C24" s="1" t="s">
        <v>25</v>
      </c>
      <c r="D24" s="1" t="s">
        <v>7</v>
      </c>
      <c r="E24" s="1">
        <v>201702004</v>
      </c>
      <c r="F24" s="1">
        <v>68</v>
      </c>
      <c r="G24" s="1">
        <f>F24*3/10</f>
        <v>20.4</v>
      </c>
      <c r="H24" s="5">
        <v>67.7</v>
      </c>
      <c r="I24" s="5">
        <f>H24/2</f>
        <v>33.85</v>
      </c>
      <c r="J24" s="5">
        <v>58.04</v>
      </c>
      <c r="K24" s="5">
        <f>J24/2</f>
        <v>29.02</v>
      </c>
      <c r="L24" s="5">
        <f>I24+K24</f>
        <v>62.870000000000005</v>
      </c>
      <c r="M24" s="5">
        <f>L24*4/10</f>
        <v>25.148000000000003</v>
      </c>
      <c r="N24" s="5">
        <f>G24+M24</f>
        <v>45.548</v>
      </c>
      <c r="O24" s="12">
        <v>5</v>
      </c>
      <c r="P24" s="3"/>
    </row>
  </sheetData>
  <sheetProtection/>
  <mergeCells count="3">
    <mergeCell ref="A1:P1"/>
    <mergeCell ref="A2:P2"/>
    <mergeCell ref="A19:P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jorsj61205</cp:lastModifiedBy>
  <cp:lastPrinted>2017-04-05T07:08:40Z</cp:lastPrinted>
  <dcterms:created xsi:type="dcterms:W3CDTF">2009-05-20T07:48:45Z</dcterms:created>
  <dcterms:modified xsi:type="dcterms:W3CDTF">2017-04-05T07:10:03Z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