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545" tabRatio="911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<sst xmlns="http://schemas.openxmlformats.org/spreadsheetml/2006/main" count="67" uniqueCount="64">
  <si>
    <t>2017115</t>
  </si>
  <si>
    <t>熊小松</t>
  </si>
  <si>
    <t>加分</t>
  </si>
  <si>
    <t>笔试总分</t>
  </si>
  <si>
    <t>折算后的笔试成绩</t>
  </si>
  <si>
    <t>面试成绩</t>
  </si>
  <si>
    <t>总成绩</t>
  </si>
  <si>
    <t>名次</t>
  </si>
  <si>
    <t>序号</t>
  </si>
  <si>
    <t>笔试分</t>
  </si>
  <si>
    <t>郑贵祝</t>
  </si>
  <si>
    <t>2017011</t>
  </si>
  <si>
    <t>陈晓丹</t>
  </si>
  <si>
    <t>2017028</t>
  </si>
  <si>
    <t>黄泽玉</t>
  </si>
  <si>
    <t>2017057</t>
  </si>
  <si>
    <t>准考证号</t>
  </si>
  <si>
    <t>职位代码</t>
  </si>
  <si>
    <t>性别</t>
  </si>
  <si>
    <t>备　注</t>
  </si>
  <si>
    <t>2017074</t>
  </si>
  <si>
    <t>骆开欣</t>
  </si>
  <si>
    <t>2017071</t>
  </si>
  <si>
    <t>姓　名</t>
  </si>
  <si>
    <t>黄仁厚</t>
  </si>
  <si>
    <t>2017006</t>
  </si>
  <si>
    <t>2017042</t>
  </si>
  <si>
    <t>2017023</t>
  </si>
  <si>
    <t>帅远燕</t>
  </si>
  <si>
    <t>2017130</t>
  </si>
  <si>
    <t>兰科喻迪</t>
  </si>
  <si>
    <t>2017013</t>
  </si>
  <si>
    <t>张体委</t>
  </si>
  <si>
    <t>2017128</t>
  </si>
  <si>
    <r>
      <rPr>
        <b/>
        <sz val="12"/>
        <color indexed="8"/>
        <rFont val="宋体"/>
        <family val="0"/>
      </rPr>
      <t>　说　明：</t>
    </r>
    <r>
      <rPr>
        <sz val="12"/>
        <color indexed="8"/>
        <rFont val="宋体"/>
        <family val="0"/>
      </rPr>
      <t>124职位李超和1</t>
    </r>
    <r>
      <rPr>
        <sz val="12"/>
        <color indexed="8"/>
        <rFont val="宋体"/>
        <family val="0"/>
      </rPr>
      <t>29职位徐钦钦政审放弃，无人第二轮递补。</t>
    </r>
  </si>
  <si>
    <t>遵义市汇川区2017年公开招聘村（社区）常驻干部递补体检人员名单（13人）</t>
  </si>
  <si>
    <t>男</t>
  </si>
  <si>
    <t>第1名考生刘玲政审放弃，第一轮递补。</t>
  </si>
  <si>
    <t>女</t>
  </si>
  <si>
    <t>第一轮递补第7名考生钟仁清放弃体检，第二轮递补。</t>
  </si>
  <si>
    <t>第1名考生郑超政审放弃，第一轮递补。</t>
  </si>
  <si>
    <t>女</t>
  </si>
  <si>
    <t>第2名考生王紫杨政审放弃，第一轮递补。</t>
  </si>
  <si>
    <t>赵　武</t>
  </si>
  <si>
    <t>男</t>
  </si>
  <si>
    <t>第4名考生杨雪琴政审放弃，第一轮递补。</t>
  </si>
  <si>
    <t>女</t>
  </si>
  <si>
    <t>第一轮递补第7名考生李连红放弃体检，第二轮递补。</t>
  </si>
  <si>
    <t>张　屹</t>
  </si>
  <si>
    <t>第1名考生廖永会政审放弃，第一轮递补。</t>
  </si>
  <si>
    <t>女</t>
  </si>
  <si>
    <t>第2名考生赵本花复查放弃体检，第一轮递补。</t>
  </si>
  <si>
    <t>男</t>
  </si>
  <si>
    <t>第2名考生徐建梅政审不合格，　第一轮递补。</t>
  </si>
  <si>
    <t>陈　媛</t>
  </si>
  <si>
    <t>女</t>
  </si>
  <si>
    <t>第2名考生蔡远珍体检不合格，　第一轮递补。</t>
  </si>
  <si>
    <t>男</t>
  </si>
  <si>
    <t>第2名考生罗淋政审放弃，第一轮递补。</t>
  </si>
  <si>
    <t>周　会</t>
  </si>
  <si>
    <t>女</t>
  </si>
  <si>
    <t>第1名考生龚凌云政审放弃，第二轮递补。</t>
  </si>
  <si>
    <t>女</t>
  </si>
  <si>
    <t>第2名考生高心政审不合格，第一轮递补。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</si>
</sst>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.00;[Red]0.00"/>
    <numFmt numFmtId="181" formatCode="0.00_ "/>
    <numFmt numFmtId="182" formatCode="0.0;[Red]0.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20"/>
      <name val="宋体"/>
      <family val="0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2"/>
      <name val="바탕체"/>
      <family val="0"/>
    </font>
    <font>
      <sz val="11"/>
      <name val="蹈框"/>
      <family val="0"/>
    </font>
    <font>
      <sz val="12"/>
      <color indexed="17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2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5" fillId="0" borderId="0">
      <alignment vertical="top"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9" fillId="12" borderId="0" applyNumberFormat="0" applyBorder="0" applyAlignment="0" applyProtection="0"/>
    <xf numFmtId="0" fontId="19" fillId="18" borderId="1" applyNumberFormat="0" applyBorder="0" applyAlignment="0" applyProtection="0"/>
    <xf numFmtId="0" fontId="36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8" borderId="10" applyNumberFormat="0" applyAlignment="0" applyProtection="0"/>
    <xf numFmtId="0" fontId="4" fillId="18" borderId="10" applyNumberFormat="0" applyAlignment="0" applyProtection="0"/>
    <xf numFmtId="0" fontId="29" fillId="12" borderId="10" applyNumberFormat="0" applyAlignment="0" applyProtection="0"/>
    <xf numFmtId="0" fontId="29" fillId="12" borderId="10" applyNumberFormat="0" applyAlignment="0" applyProtection="0"/>
    <xf numFmtId="0" fontId="29" fillId="12" borderId="10" applyNumberFormat="0" applyAlignment="0" applyProtection="0"/>
    <xf numFmtId="0" fontId="29" fillId="12" borderId="10" applyNumberFormat="0" applyAlignment="0" applyProtection="0"/>
    <xf numFmtId="0" fontId="10" fillId="19" borderId="11" applyNumberFormat="0" applyAlignment="0" applyProtection="0"/>
    <xf numFmtId="0" fontId="10" fillId="19" borderId="11" applyNumberFormat="0" applyAlignment="0" applyProtection="0"/>
    <xf numFmtId="0" fontId="10" fillId="19" borderId="11" applyNumberFormat="0" applyAlignment="0" applyProtection="0"/>
    <xf numFmtId="0" fontId="10" fillId="19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1" fillId="18" borderId="13" applyNumberFormat="0" applyAlignment="0" applyProtection="0"/>
    <xf numFmtId="0" fontId="11" fillId="18" borderId="13" applyNumberFormat="0" applyAlignment="0" applyProtection="0"/>
    <xf numFmtId="0" fontId="11" fillId="12" borderId="13" applyNumberFormat="0" applyAlignment="0" applyProtection="0"/>
    <xf numFmtId="0" fontId="11" fillId="12" borderId="13" applyNumberFormat="0" applyAlignment="0" applyProtection="0"/>
    <xf numFmtId="0" fontId="11" fillId="12" borderId="13" applyNumberFormat="0" applyAlignment="0" applyProtection="0"/>
    <xf numFmtId="0" fontId="11" fillId="12" borderId="13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18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181" fontId="4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260" applyNumberFormat="1" applyFont="1" applyFill="1" applyBorder="1" applyAlignment="1">
      <alignment horizontal="center" vertical="center"/>
      <protection/>
    </xf>
    <xf numFmtId="182" fontId="0" fillId="0" borderId="1" xfId="263" applyNumberFormat="1" applyFont="1" applyFill="1" applyBorder="1" applyAlignment="1">
      <alignment horizontal="center" vertical="center"/>
      <protection/>
    </xf>
    <xf numFmtId="0" fontId="3" fillId="18" borderId="0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80" fontId="0" fillId="0" borderId="1" xfId="263" applyNumberFormat="1" applyFont="1" applyFill="1" applyBorder="1" applyAlignment="1">
      <alignment horizontal="center" vertical="center"/>
      <protection/>
    </xf>
    <xf numFmtId="0" fontId="3" fillId="18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left" vertical="center" wrapText="1"/>
    </xf>
    <xf numFmtId="0" fontId="43" fillId="18" borderId="15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left" vertical="center"/>
    </xf>
    <xf numFmtId="0" fontId="3" fillId="18" borderId="17" xfId="0" applyFont="1" applyFill="1" applyBorder="1" applyAlignment="1">
      <alignment horizontal="left" vertical="center"/>
    </xf>
    <xf numFmtId="0" fontId="3" fillId="18" borderId="18" xfId="0" applyFont="1" applyFill="1" applyBorder="1" applyAlignment="1">
      <alignment horizontal="left" vertical="center"/>
    </xf>
  </cellXfs>
  <cellStyles count="368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1 2" xfId="24"/>
    <cellStyle name="20% - 强调文字颜色 1 2 2" xfId="25"/>
    <cellStyle name="20% - 强调文字颜色 1 2 2 2" xfId="26"/>
    <cellStyle name="20% - 强调文字颜色 1 2 3" xfId="27"/>
    <cellStyle name="20% - 强调文字颜色 1 3" xfId="28"/>
    <cellStyle name="20% - 强调文字颜色 1 3 2" xfId="29"/>
    <cellStyle name="20% - 强调文字颜色 1 4" xfId="30"/>
    <cellStyle name="20% - 强调文字颜色 1 4 2" xfId="31"/>
    <cellStyle name="20% - 强调文字颜色 1 5" xfId="32"/>
    <cellStyle name="20% - 强调文字颜色 1 6" xfId="33"/>
    <cellStyle name="20% - 强调文字颜色 1 6 2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3" xfId="39"/>
    <cellStyle name="20% - 强调文字颜色 2 3" xfId="40"/>
    <cellStyle name="20% - 强调文字颜色 2 3 2" xfId="41"/>
    <cellStyle name="20% - 强调文字颜色 2 4" xfId="42"/>
    <cellStyle name="20% - 强调文字颜色 2 4 2" xfId="43"/>
    <cellStyle name="20% - 强调文字颜色 2 5" xfId="44"/>
    <cellStyle name="20% - 强调文字颜色 2 6" xfId="45"/>
    <cellStyle name="20% - 强调文字颜色 2 6 2" xfId="46"/>
    <cellStyle name="20% - 强调文字颜色 3" xfId="47"/>
    <cellStyle name="20% - 强调文字颜色 3 2" xfId="48"/>
    <cellStyle name="20% - 强调文字颜色 3 2 2" xfId="49"/>
    <cellStyle name="20% - 强调文字颜色 3 2 2 2" xfId="50"/>
    <cellStyle name="20% - 强调文字颜色 3 2 3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6" xfId="57"/>
    <cellStyle name="20% - 强调文字颜色 3 6 2" xfId="58"/>
    <cellStyle name="20% - 强调文字颜色 4" xfId="59"/>
    <cellStyle name="20% - 强调文字颜色 4 2" xfId="60"/>
    <cellStyle name="20% - 强调文字颜色 4 2 2" xfId="61"/>
    <cellStyle name="20% - 强调文字颜色 4 2 2 2" xfId="62"/>
    <cellStyle name="20% - 强调文字颜色 4 2 3" xfId="63"/>
    <cellStyle name="20% - 强调文字颜色 4 3" xfId="64"/>
    <cellStyle name="20% - 强调文字颜色 4 3 2" xfId="65"/>
    <cellStyle name="20% - 强调文字颜色 4 4" xfId="66"/>
    <cellStyle name="20% - 强调文字颜色 4 4 2" xfId="67"/>
    <cellStyle name="20% - 强调文字颜色 4 5" xfId="68"/>
    <cellStyle name="20% - 强调文字颜色 4 6" xfId="69"/>
    <cellStyle name="20% - 强调文字颜色 4 6 2" xfId="70"/>
    <cellStyle name="20% - 强调文字颜色 5" xfId="71"/>
    <cellStyle name="20% - 强调文字颜色 5 2" xfId="72"/>
    <cellStyle name="20% - 强调文字颜色 5 2 2" xfId="73"/>
    <cellStyle name="20% - 强调文字颜色 5 3" xfId="74"/>
    <cellStyle name="20% - 强调文字颜色 5 3 2" xfId="75"/>
    <cellStyle name="20% - 强调文字颜色 5 4" xfId="76"/>
    <cellStyle name="20% - 强调文字颜色 5 4 2" xfId="77"/>
    <cellStyle name="20% - 强调文字颜色 5 5" xfId="78"/>
    <cellStyle name="20% - 强调文字颜色 5 6" xfId="79"/>
    <cellStyle name="20% - 强调文字颜色 5 6 2" xfId="80"/>
    <cellStyle name="20% - 强调文字颜色 6" xfId="81"/>
    <cellStyle name="20% - 强调文字颜色 6 2" xfId="82"/>
    <cellStyle name="20% - 强调文字颜色 6 2 2" xfId="83"/>
    <cellStyle name="20% - 强调文字颜色 6 2 2 2" xfId="84"/>
    <cellStyle name="20% - 强调文字颜色 6 2 3" xfId="85"/>
    <cellStyle name="20% - 强调文字颜色 6 3" xfId="86"/>
    <cellStyle name="20% - 强调文字颜色 6 3 2" xfId="87"/>
    <cellStyle name="20% - 强调文字颜色 6 4" xfId="88"/>
    <cellStyle name="20% - 强调文字颜色 6 4 2" xfId="89"/>
    <cellStyle name="20% - 强调文字颜色 6 5" xfId="90"/>
    <cellStyle name="20% - 强调文字颜色 6 6" xfId="91"/>
    <cellStyle name="20% - 强调文字颜色 6 6 2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3" xfId="97"/>
    <cellStyle name="40% - 强调文字颜色 1 3" xfId="98"/>
    <cellStyle name="40% - 强调文字颜色 1 3 2" xfId="99"/>
    <cellStyle name="40% - 强调文字颜色 1 4" xfId="100"/>
    <cellStyle name="40% - 强调文字颜色 1 4 2" xfId="101"/>
    <cellStyle name="40% - 强调文字颜色 1 5" xfId="102"/>
    <cellStyle name="40% - 强调文字颜色 1 6" xfId="103"/>
    <cellStyle name="40% - 强调文字颜色 1 6 2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2 3 2" xfId="111"/>
    <cellStyle name="40% - 强调文字颜色 2 4" xfId="112"/>
    <cellStyle name="40% - 强调文字颜色 2 4 2" xfId="113"/>
    <cellStyle name="40% - 强调文字颜色 2 5" xfId="114"/>
    <cellStyle name="40% - 强调文字颜色 2 6" xfId="115"/>
    <cellStyle name="40% - 强调文字颜色 2 6 2" xfId="116"/>
    <cellStyle name="40% - 强调文字颜色 3" xfId="117"/>
    <cellStyle name="40% - 强调文字颜色 3 2" xfId="118"/>
    <cellStyle name="40% - 强调文字颜色 3 2 2" xfId="119"/>
    <cellStyle name="40% - 强调文字颜色 3 2 2 2" xfId="120"/>
    <cellStyle name="40% - 强调文字颜色 3 2 3" xfId="121"/>
    <cellStyle name="40% - 强调文字颜色 3 3" xfId="122"/>
    <cellStyle name="40% - 强调文字颜色 3 3 2" xfId="123"/>
    <cellStyle name="40% - 强调文字颜色 3 4" xfId="124"/>
    <cellStyle name="40% - 强调文字颜色 3 4 2" xfId="125"/>
    <cellStyle name="40% - 强调文字颜色 3 5" xfId="126"/>
    <cellStyle name="40% - 强调文字颜色 3 6" xfId="127"/>
    <cellStyle name="40% - 强调文字颜色 3 6 2" xfId="128"/>
    <cellStyle name="40% - 强调文字颜色 4" xfId="129"/>
    <cellStyle name="40% - 强调文字颜色 4 2" xfId="130"/>
    <cellStyle name="40% - 强调文字颜色 4 2 2" xfId="131"/>
    <cellStyle name="40% - 强调文字颜色 4 2 2 2" xfId="132"/>
    <cellStyle name="40% - 强调文字颜色 4 2 3" xfId="133"/>
    <cellStyle name="40% - 强调文字颜色 4 3" xfId="134"/>
    <cellStyle name="40% - 强调文字颜色 4 3 2" xfId="135"/>
    <cellStyle name="40% - 强调文字颜色 4 4" xfId="136"/>
    <cellStyle name="40% - 强调文字颜色 4 4 2" xfId="137"/>
    <cellStyle name="40% - 强调文字颜色 4 5" xfId="138"/>
    <cellStyle name="40% - 强调文字颜色 4 6" xfId="139"/>
    <cellStyle name="40% - 强调文字颜色 4 6 2" xfId="140"/>
    <cellStyle name="40% - 强调文字颜色 5" xfId="141"/>
    <cellStyle name="40% - 强调文字颜色 5 2" xfId="142"/>
    <cellStyle name="40% - 强调文字颜色 5 2 2" xfId="143"/>
    <cellStyle name="40% - 强调文字颜色 5 2 2 2" xfId="144"/>
    <cellStyle name="40% - 强调文字颜色 5 2 3" xfId="145"/>
    <cellStyle name="40% - 强调文字颜色 5 3" xfId="146"/>
    <cellStyle name="40% - 强调文字颜色 5 3 2" xfId="147"/>
    <cellStyle name="40% - 强调文字颜色 5 4" xfId="148"/>
    <cellStyle name="40% - 强调文字颜色 5 4 2" xfId="149"/>
    <cellStyle name="40% - 强调文字颜色 5 5" xfId="150"/>
    <cellStyle name="40% - 强调文字颜色 5 6" xfId="151"/>
    <cellStyle name="40% - 强调文字颜色 5 6 2" xfId="152"/>
    <cellStyle name="40% - 强调文字颜色 6" xfId="153"/>
    <cellStyle name="40% - 强调文字颜色 6 2" xfId="154"/>
    <cellStyle name="40% - 强调文字颜色 6 2 2" xfId="155"/>
    <cellStyle name="40% - 强调文字颜色 6 2 2 2" xfId="156"/>
    <cellStyle name="40% - 强调文字颜色 6 2 3" xfId="157"/>
    <cellStyle name="40% - 强调文字颜色 6 3" xfId="158"/>
    <cellStyle name="40% - 强调文字颜色 6 3 2" xfId="159"/>
    <cellStyle name="40% - 强调文字颜色 6 4" xfId="160"/>
    <cellStyle name="40% - 强调文字颜色 6 4 2" xfId="161"/>
    <cellStyle name="40% - 强调文字颜色 6 5" xfId="162"/>
    <cellStyle name="40% - 强调文字颜色 6 6" xfId="163"/>
    <cellStyle name="40% - 强调文字颜色 6 6 2" xfId="164"/>
    <cellStyle name="60% - 强调文字颜色 1" xfId="165"/>
    <cellStyle name="60% - 强调文字颜色 1 2" xfId="166"/>
    <cellStyle name="60% - 强调文字颜色 1 2 2" xfId="167"/>
    <cellStyle name="60% - 强调文字颜色 1 3" xfId="168"/>
    <cellStyle name="60% - 强调文字颜色 1 4" xfId="169"/>
    <cellStyle name="60% - 强调文字颜色 1 4 2" xfId="170"/>
    <cellStyle name="60% - 强调文字颜色 2" xfId="171"/>
    <cellStyle name="60% - 强调文字颜色 2 2" xfId="172"/>
    <cellStyle name="60% - 强调文字颜色 2 3" xfId="173"/>
    <cellStyle name="60% - 强调文字颜色 2 4" xfId="174"/>
    <cellStyle name="60% - 强调文字颜色 2 4 2" xfId="175"/>
    <cellStyle name="60% - 强调文字颜色 3" xfId="176"/>
    <cellStyle name="60% - 强调文字颜色 3 2" xfId="177"/>
    <cellStyle name="60% - 强调文字颜色 3 2 2" xfId="178"/>
    <cellStyle name="60% - 强调文字颜色 3 3" xfId="179"/>
    <cellStyle name="60% - 强调文字颜色 3 4" xfId="180"/>
    <cellStyle name="60% - 强调文字颜色 3 4 2" xfId="181"/>
    <cellStyle name="60% - 强调文字颜色 4" xfId="182"/>
    <cellStyle name="60% - 强调文字颜色 4 2" xfId="183"/>
    <cellStyle name="60% - 强调文字颜色 4 2 2" xfId="184"/>
    <cellStyle name="60% - 强调文字颜色 4 3" xfId="185"/>
    <cellStyle name="60% - 强调文字颜色 4 4" xfId="186"/>
    <cellStyle name="60% - 强调文字颜色 4 4 2" xfId="187"/>
    <cellStyle name="60% - 强调文字颜色 5" xfId="188"/>
    <cellStyle name="60% - 强调文字颜色 5 2" xfId="189"/>
    <cellStyle name="60% - 强调文字颜色 5 2 2" xfId="190"/>
    <cellStyle name="60% - 强调文字颜色 5 3" xfId="191"/>
    <cellStyle name="60% - 强调文字颜色 5 4" xfId="192"/>
    <cellStyle name="60% - 强调文字颜色 5 4 2" xfId="193"/>
    <cellStyle name="60% - 强调文字颜色 6" xfId="194"/>
    <cellStyle name="60% - 强调文字颜色 6 2" xfId="195"/>
    <cellStyle name="60% - 强调文字颜色 6 2 2" xfId="196"/>
    <cellStyle name="60% - 强调文字颜色 6 3" xfId="197"/>
    <cellStyle name="60% - 强调文字颜色 6 4" xfId="198"/>
    <cellStyle name="60% - 强调文字颜色 6 4 2" xfId="199"/>
    <cellStyle name="ColLevel_0" xfId="200"/>
    <cellStyle name="e鯪9Y_x000B_" xfId="201"/>
    <cellStyle name="gcd" xfId="202"/>
    <cellStyle name="Grey" xfId="203"/>
    <cellStyle name="Input [yellow]" xfId="204"/>
    <cellStyle name="Normal - Style1" xfId="205"/>
    <cellStyle name="Normal_0105第二套审计报表定稿" xfId="206"/>
    <cellStyle name="Percent [2]" xfId="207"/>
    <cellStyle name="RowLevel_0" xfId="208"/>
    <cellStyle name="STR_STYLE_20P_ACCENT_1" xfId="209"/>
    <cellStyle name="Percent" xfId="210"/>
    <cellStyle name="标题" xfId="211"/>
    <cellStyle name="标题 1" xfId="212"/>
    <cellStyle name="标题 1 2" xfId="213"/>
    <cellStyle name="标题 1 2 2" xfId="214"/>
    <cellStyle name="标题 1 3" xfId="215"/>
    <cellStyle name="标题 1 4" xfId="216"/>
    <cellStyle name="标题 1 4 2" xfId="217"/>
    <cellStyle name="标题 2" xfId="218"/>
    <cellStyle name="标题 2 2" xfId="219"/>
    <cellStyle name="标题 2 2 2" xfId="220"/>
    <cellStyle name="标题 2 3" xfId="221"/>
    <cellStyle name="标题 2 4" xfId="222"/>
    <cellStyle name="标题 2 4 2" xfId="223"/>
    <cellStyle name="标题 3" xfId="224"/>
    <cellStyle name="标题 3 2" xfId="225"/>
    <cellStyle name="标题 3 2 2" xfId="226"/>
    <cellStyle name="标题 3 3" xfId="227"/>
    <cellStyle name="标题 3 4" xfId="228"/>
    <cellStyle name="标题 3 4 2" xfId="229"/>
    <cellStyle name="标题 4" xfId="230"/>
    <cellStyle name="标题 4 2" xfId="231"/>
    <cellStyle name="标题 4 2 2" xfId="232"/>
    <cellStyle name="标题 4 3" xfId="233"/>
    <cellStyle name="标题 4 4" xfId="234"/>
    <cellStyle name="标题 4 4 2" xfId="235"/>
    <cellStyle name="标题 5" xfId="236"/>
    <cellStyle name="标题 5 2" xfId="237"/>
    <cellStyle name="标题 6" xfId="238"/>
    <cellStyle name="标题 7" xfId="239"/>
    <cellStyle name="标题 7 2" xfId="240"/>
    <cellStyle name="差" xfId="241"/>
    <cellStyle name="差 2" xfId="242"/>
    <cellStyle name="差 2 2" xfId="243"/>
    <cellStyle name="差 3" xfId="244"/>
    <cellStyle name="差 4" xfId="245"/>
    <cellStyle name="差 4 2" xfId="246"/>
    <cellStyle name="差_Book1" xfId="247"/>
    <cellStyle name="差_Book1_事业单位公开招考报名登记表" xfId="248"/>
    <cellStyle name="差_Book1_招考附件：余庆县2011年秋季公开招聘中小学（幼儿）教师岗位及资格条件一览表" xfId="249"/>
    <cellStyle name="差_事业单位公开招考报名登记表" xfId="250"/>
    <cellStyle name="差_信息采集表" xfId="251"/>
    <cellStyle name="差_信息采集表 2" xfId="252"/>
    <cellStyle name="常规 2" xfId="253"/>
    <cellStyle name="常规 2 2" xfId="254"/>
    <cellStyle name="常规 2 3" xfId="255"/>
    <cellStyle name="常规 2 4" xfId="256"/>
    <cellStyle name="常规 3" xfId="257"/>
    <cellStyle name="常规 3 2" xfId="258"/>
    <cellStyle name="常规 4" xfId="259"/>
    <cellStyle name="常规 5" xfId="260"/>
    <cellStyle name="常规 5 2" xfId="261"/>
    <cellStyle name="常规 6" xfId="262"/>
    <cellStyle name="常规_总表" xfId="263"/>
    <cellStyle name="Hyperlink" xfId="264"/>
    <cellStyle name="好" xfId="265"/>
    <cellStyle name="好 2" xfId="266"/>
    <cellStyle name="好 3" xfId="267"/>
    <cellStyle name="好 3 2" xfId="268"/>
    <cellStyle name="好_Book1" xfId="269"/>
    <cellStyle name="好_Book1_事业单位公开招考报名登记表" xfId="270"/>
    <cellStyle name="好_Book1_招考附件：余庆县2011年秋季公开招聘中小学（幼儿）教师岗位及资格条件一览表" xfId="271"/>
    <cellStyle name="好_事业单位公开招考报名登记表" xfId="272"/>
    <cellStyle name="好_信息采集表" xfId="273"/>
    <cellStyle name="好_信息采集表 2" xfId="274"/>
    <cellStyle name="汇总" xfId="275"/>
    <cellStyle name="汇总 2" xfId="276"/>
    <cellStyle name="汇总 2 2" xfId="277"/>
    <cellStyle name="汇总 3" xfId="278"/>
    <cellStyle name="汇总 4" xfId="279"/>
    <cellStyle name="汇总 4 2" xfId="280"/>
    <cellStyle name="Currency" xfId="281"/>
    <cellStyle name="Currency [0]" xfId="282"/>
    <cellStyle name="计算" xfId="283"/>
    <cellStyle name="计算 2" xfId="284"/>
    <cellStyle name="计算 2 2" xfId="285"/>
    <cellStyle name="计算 3" xfId="286"/>
    <cellStyle name="计算 4" xfId="287"/>
    <cellStyle name="计算 4 2" xfId="288"/>
    <cellStyle name="检查单元格" xfId="289"/>
    <cellStyle name="检查单元格 2" xfId="290"/>
    <cellStyle name="检查单元格 3" xfId="291"/>
    <cellStyle name="检查单元格 3 2" xfId="292"/>
    <cellStyle name="解释性文本" xfId="293"/>
    <cellStyle name="解释性文本 2" xfId="294"/>
    <cellStyle name="解释性文本 3" xfId="295"/>
    <cellStyle name="解释性文本 3 2" xfId="296"/>
    <cellStyle name="警告文本" xfId="297"/>
    <cellStyle name="警告文本 2" xfId="298"/>
    <cellStyle name="警告文本 3" xfId="299"/>
    <cellStyle name="警告文本 3 2" xfId="300"/>
    <cellStyle name="链接单元格" xfId="301"/>
    <cellStyle name="链接单元格 2" xfId="302"/>
    <cellStyle name="链接单元格 2 2" xfId="303"/>
    <cellStyle name="链接单元格 3" xfId="304"/>
    <cellStyle name="链接单元格 4" xfId="305"/>
    <cellStyle name="链接单元格 4 2" xfId="306"/>
    <cellStyle name="콤마 [0]_BOILER-CO1" xfId="307"/>
    <cellStyle name="콤마_BOILER-CO1" xfId="308"/>
    <cellStyle name="통화 [0]_BOILER-CO1" xfId="309"/>
    <cellStyle name="통화_BOILER-CO1" xfId="310"/>
    <cellStyle name="표준_0N-HANDLING " xfId="311"/>
    <cellStyle name="霓付 [0]_97MBO" xfId="312"/>
    <cellStyle name="霓付_97MBO" xfId="313"/>
    <cellStyle name="烹拳 [0]_97MBO" xfId="314"/>
    <cellStyle name="烹拳_97MBO" xfId="315"/>
    <cellStyle name="普通_ 白土" xfId="316"/>
    <cellStyle name="千分位[0]_ 白土" xfId="317"/>
    <cellStyle name="千分位_ 白土" xfId="318"/>
    <cellStyle name="千位[0]_laroux" xfId="319"/>
    <cellStyle name="千位_laroux" xfId="320"/>
    <cellStyle name="Comma" xfId="321"/>
    <cellStyle name="Comma [0]" xfId="322"/>
    <cellStyle name="钎霖_laroux" xfId="323"/>
    <cellStyle name="强调文字颜色 1" xfId="324"/>
    <cellStyle name="强调文字颜色 1 2" xfId="325"/>
    <cellStyle name="强调文字颜色 1 2 2" xfId="326"/>
    <cellStyle name="强调文字颜色 1 3" xfId="327"/>
    <cellStyle name="强调文字颜色 1 4" xfId="328"/>
    <cellStyle name="强调文字颜色 1 4 2" xfId="329"/>
    <cellStyle name="强调文字颜色 2" xfId="330"/>
    <cellStyle name="强调文字颜色 2 2" xfId="331"/>
    <cellStyle name="强调文字颜色 2 2 2" xfId="332"/>
    <cellStyle name="强调文字颜色 2 3" xfId="333"/>
    <cellStyle name="强调文字颜色 2 4" xfId="334"/>
    <cellStyle name="强调文字颜色 2 4 2" xfId="335"/>
    <cellStyle name="强调文字颜色 3" xfId="336"/>
    <cellStyle name="强调文字颜色 3 2" xfId="337"/>
    <cellStyle name="强调文字颜色 3 2 2" xfId="338"/>
    <cellStyle name="强调文字颜色 3 3" xfId="339"/>
    <cellStyle name="强调文字颜色 3 4" xfId="340"/>
    <cellStyle name="强调文字颜色 3 4 2" xfId="341"/>
    <cellStyle name="强调文字颜色 4" xfId="342"/>
    <cellStyle name="强调文字颜色 4 2" xfId="343"/>
    <cellStyle name="强调文字颜色 4 2 2" xfId="344"/>
    <cellStyle name="强调文字颜色 4 3" xfId="345"/>
    <cellStyle name="强调文字颜色 4 4" xfId="346"/>
    <cellStyle name="强调文字颜色 4 4 2" xfId="347"/>
    <cellStyle name="强调文字颜色 5" xfId="348"/>
    <cellStyle name="强调文字颜色 5 2" xfId="349"/>
    <cellStyle name="强调文字颜色 5 3" xfId="350"/>
    <cellStyle name="强调文字颜色 5 4" xfId="351"/>
    <cellStyle name="强调文字颜色 5 4 2" xfId="352"/>
    <cellStyle name="强调文字颜色 6" xfId="353"/>
    <cellStyle name="强调文字颜色 6 2" xfId="354"/>
    <cellStyle name="强调文字颜色 6 2 2" xfId="355"/>
    <cellStyle name="强调文字颜色 6 3" xfId="356"/>
    <cellStyle name="强调文字颜色 6 4" xfId="357"/>
    <cellStyle name="强调文字颜色 6 4 2" xfId="358"/>
    <cellStyle name="适中" xfId="359"/>
    <cellStyle name="适中 2" xfId="360"/>
    <cellStyle name="适中 2 2" xfId="361"/>
    <cellStyle name="适中 3" xfId="362"/>
    <cellStyle name="适中 4" xfId="363"/>
    <cellStyle name="适中 4 2" xfId="364"/>
    <cellStyle name="输出" xfId="365"/>
    <cellStyle name="输出 2" xfId="366"/>
    <cellStyle name="输出 2 2" xfId="367"/>
    <cellStyle name="输出 3" xfId="368"/>
    <cellStyle name="输出 4" xfId="369"/>
    <cellStyle name="输出 4 2" xfId="370"/>
    <cellStyle name="输入" xfId="371"/>
    <cellStyle name="输入 2" xfId="372"/>
    <cellStyle name="输入 3" xfId="373"/>
    <cellStyle name="输入 3 2" xfId="374"/>
    <cellStyle name="样式 1" xfId="375"/>
    <cellStyle name="Followed Hyperlink" xfId="376"/>
    <cellStyle name="注释" xfId="377"/>
    <cellStyle name="注释 2" xfId="378"/>
    <cellStyle name="注释 3" xfId="379"/>
    <cellStyle name="注释 4" xfId="380"/>
    <cellStyle name="注释 4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PageLayoutView="0" workbookViewId="0" topLeftCell="A4">
      <selection activeCell="P7" sqref="P7"/>
    </sheetView>
  </sheetViews>
  <sheetFormatPr defaultColWidth="8.75390625" defaultRowHeight="21" customHeight="1"/>
  <cols>
    <col min="1" max="1" width="5.75390625" style="3" customWidth="1"/>
    <col min="2" max="2" width="9.875" style="2" customWidth="1"/>
    <col min="3" max="3" width="9.875" style="3" customWidth="1"/>
    <col min="4" max="4" width="9.50390625" style="3" customWidth="1"/>
    <col min="5" max="5" width="6.25390625" style="3" customWidth="1"/>
    <col min="6" max="7" width="7.625" style="3" customWidth="1"/>
    <col min="8" max="9" width="9.125" style="3" customWidth="1"/>
    <col min="10" max="10" width="10.125" style="3" customWidth="1"/>
    <col min="11" max="11" width="8.75390625" style="3" customWidth="1"/>
    <col min="12" max="12" width="7.25390625" style="3" customWidth="1"/>
    <col min="13" max="13" width="25.75390625" style="3" customWidth="1"/>
    <col min="14" max="16384" width="8.75390625" style="3" customWidth="1"/>
  </cols>
  <sheetData>
    <row r="1" spans="2:13" ht="27.75" customHeight="1">
      <c r="B1" s="15" t="s">
        <v>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0.75" customHeight="1">
      <c r="A2" s="5" t="s">
        <v>8</v>
      </c>
      <c r="B2" s="5" t="s">
        <v>16</v>
      </c>
      <c r="C2" s="5" t="s">
        <v>23</v>
      </c>
      <c r="D2" s="5" t="s">
        <v>17</v>
      </c>
      <c r="E2" s="5" t="s">
        <v>18</v>
      </c>
      <c r="F2" s="5" t="s">
        <v>9</v>
      </c>
      <c r="G2" s="5" t="s">
        <v>2</v>
      </c>
      <c r="H2" s="5" t="s">
        <v>3</v>
      </c>
      <c r="I2" s="6" t="s">
        <v>4</v>
      </c>
      <c r="J2" s="5" t="s">
        <v>5</v>
      </c>
      <c r="K2" s="5" t="s">
        <v>6</v>
      </c>
      <c r="L2" s="5" t="s">
        <v>7</v>
      </c>
      <c r="M2" s="5" t="s">
        <v>19</v>
      </c>
    </row>
    <row r="3" spans="1:13" ht="30.75" customHeight="1">
      <c r="A3" s="5">
        <v>1</v>
      </c>
      <c r="B3" s="4">
        <v>20170181</v>
      </c>
      <c r="C3" s="8" t="s">
        <v>24</v>
      </c>
      <c r="D3" s="8" t="s">
        <v>25</v>
      </c>
      <c r="E3" s="11" t="s">
        <v>36</v>
      </c>
      <c r="F3" s="4">
        <v>62.5</v>
      </c>
      <c r="G3" s="4"/>
      <c r="H3" s="4">
        <f aca="true" t="shared" si="0" ref="H3:H12">F3+G3</f>
        <v>62.5</v>
      </c>
      <c r="I3" s="4">
        <f aca="true" t="shared" si="1" ref="I3:I12">H3*0.6</f>
        <v>37.5</v>
      </c>
      <c r="J3" s="4">
        <v>78.6</v>
      </c>
      <c r="K3" s="4">
        <f>I3+J3*0.4</f>
        <v>68.94</v>
      </c>
      <c r="L3" s="4">
        <v>7</v>
      </c>
      <c r="M3" s="14" t="s">
        <v>37</v>
      </c>
    </row>
    <row r="4" spans="1:13" ht="30.75" customHeight="1">
      <c r="A4" s="11">
        <v>2</v>
      </c>
      <c r="B4" s="4">
        <v>20170364</v>
      </c>
      <c r="C4" s="7" t="s">
        <v>10</v>
      </c>
      <c r="D4" s="7" t="s">
        <v>11</v>
      </c>
      <c r="E4" s="11" t="s">
        <v>38</v>
      </c>
      <c r="F4" s="4">
        <v>60.2</v>
      </c>
      <c r="G4" s="4"/>
      <c r="H4" s="4">
        <f t="shared" si="0"/>
        <v>60.2</v>
      </c>
      <c r="I4" s="4">
        <f t="shared" si="1"/>
        <v>36.12</v>
      </c>
      <c r="J4" s="9">
        <v>79.6</v>
      </c>
      <c r="K4" s="4">
        <f aca="true" t="shared" si="2" ref="K4:K13">I4+J4*0.4</f>
        <v>67.96</v>
      </c>
      <c r="L4" s="4">
        <v>9</v>
      </c>
      <c r="M4" s="14" t="s">
        <v>39</v>
      </c>
    </row>
    <row r="5" spans="1:13" ht="30.75" customHeight="1">
      <c r="A5" s="5">
        <v>3</v>
      </c>
      <c r="B5" s="4">
        <v>20170522</v>
      </c>
      <c r="C5" s="7" t="s">
        <v>30</v>
      </c>
      <c r="D5" s="7" t="s">
        <v>31</v>
      </c>
      <c r="E5" s="11" t="s">
        <v>38</v>
      </c>
      <c r="F5" s="4">
        <v>60.3</v>
      </c>
      <c r="G5" s="4"/>
      <c r="H5" s="4">
        <f>F5+G5</f>
        <v>60.3</v>
      </c>
      <c r="I5" s="4">
        <f>H5*0.6</f>
        <v>36.18</v>
      </c>
      <c r="J5" s="12">
        <v>77.9</v>
      </c>
      <c r="K5" s="4">
        <f>I5+J5*0.4</f>
        <v>67.34</v>
      </c>
      <c r="L5" s="4">
        <v>7</v>
      </c>
      <c r="M5" s="14" t="s">
        <v>40</v>
      </c>
    </row>
    <row r="6" spans="1:13" ht="32.25" customHeight="1">
      <c r="A6" s="11">
        <v>4</v>
      </c>
      <c r="B6" s="4">
        <v>20170525</v>
      </c>
      <c r="C6" s="7" t="s">
        <v>32</v>
      </c>
      <c r="D6" s="7" t="s">
        <v>31</v>
      </c>
      <c r="E6" s="11" t="s">
        <v>41</v>
      </c>
      <c r="F6" s="4">
        <v>57.5</v>
      </c>
      <c r="G6" s="4"/>
      <c r="H6" s="4">
        <f>F6+G6</f>
        <v>57.5</v>
      </c>
      <c r="I6" s="4">
        <f>H6*0.6</f>
        <v>34.5</v>
      </c>
      <c r="J6" s="12">
        <v>81.6</v>
      </c>
      <c r="K6" s="4">
        <f>I6+J6*0.4</f>
        <v>67.14</v>
      </c>
      <c r="L6" s="4">
        <v>8</v>
      </c>
      <c r="M6" s="14" t="s">
        <v>42</v>
      </c>
    </row>
    <row r="7" spans="1:13" ht="33.75" customHeight="1">
      <c r="A7" s="5">
        <v>5</v>
      </c>
      <c r="B7" s="4">
        <v>20170801</v>
      </c>
      <c r="C7" s="7" t="s">
        <v>43</v>
      </c>
      <c r="D7" s="7" t="s">
        <v>27</v>
      </c>
      <c r="E7" s="11" t="s">
        <v>44</v>
      </c>
      <c r="F7" s="4">
        <v>57.3</v>
      </c>
      <c r="G7" s="4"/>
      <c r="H7" s="4">
        <f t="shared" si="0"/>
        <v>57.3</v>
      </c>
      <c r="I7" s="4">
        <f t="shared" si="1"/>
        <v>34.379999999999995</v>
      </c>
      <c r="J7" s="4">
        <v>79.8</v>
      </c>
      <c r="K7" s="4">
        <f>I7+J7*0.4</f>
        <v>66.3</v>
      </c>
      <c r="L7" s="4">
        <v>7</v>
      </c>
      <c r="M7" s="14" t="s">
        <v>45</v>
      </c>
    </row>
    <row r="8" spans="1:13" s="1" customFormat="1" ht="30.75" customHeight="1">
      <c r="A8" s="11">
        <v>6</v>
      </c>
      <c r="B8" s="4">
        <v>20170999</v>
      </c>
      <c r="C8" s="7" t="s">
        <v>12</v>
      </c>
      <c r="D8" s="7" t="s">
        <v>13</v>
      </c>
      <c r="E8" s="11" t="s">
        <v>46</v>
      </c>
      <c r="F8" s="4">
        <v>53.1</v>
      </c>
      <c r="G8" s="4"/>
      <c r="H8" s="4">
        <f t="shared" si="0"/>
        <v>53.1</v>
      </c>
      <c r="I8" s="4">
        <f t="shared" si="1"/>
        <v>31.86</v>
      </c>
      <c r="J8" s="4">
        <v>77.8</v>
      </c>
      <c r="K8" s="4">
        <f t="shared" si="2"/>
        <v>62.980000000000004</v>
      </c>
      <c r="L8" s="4">
        <v>8</v>
      </c>
      <c r="M8" s="14" t="s">
        <v>47</v>
      </c>
    </row>
    <row r="9" spans="1:13" s="1" customFormat="1" ht="29.25" customHeight="1">
      <c r="A9" s="5">
        <v>7</v>
      </c>
      <c r="B9" s="4">
        <v>20171571</v>
      </c>
      <c r="C9" s="7" t="s">
        <v>48</v>
      </c>
      <c r="D9" s="7" t="s">
        <v>26</v>
      </c>
      <c r="E9" s="11" t="s">
        <v>46</v>
      </c>
      <c r="F9" s="4">
        <v>54.3</v>
      </c>
      <c r="G9" s="4"/>
      <c r="H9" s="4">
        <f t="shared" si="0"/>
        <v>54.3</v>
      </c>
      <c r="I9" s="4">
        <f t="shared" si="1"/>
        <v>32.58</v>
      </c>
      <c r="J9" s="9">
        <v>81.4</v>
      </c>
      <c r="K9" s="4">
        <f>I9+J9*0.4</f>
        <v>65.14</v>
      </c>
      <c r="L9" s="4">
        <v>3</v>
      </c>
      <c r="M9" s="14" t="s">
        <v>49</v>
      </c>
    </row>
    <row r="10" spans="1:13" s="1" customFormat="1" ht="30" customHeight="1">
      <c r="A10" s="11">
        <v>8</v>
      </c>
      <c r="B10" s="4">
        <v>20171739</v>
      </c>
      <c r="C10" s="7" t="s">
        <v>14</v>
      </c>
      <c r="D10" s="7" t="s">
        <v>15</v>
      </c>
      <c r="E10" s="11" t="s">
        <v>50</v>
      </c>
      <c r="F10" s="4">
        <v>53.9</v>
      </c>
      <c r="G10" s="4"/>
      <c r="H10" s="4">
        <f t="shared" si="0"/>
        <v>53.9</v>
      </c>
      <c r="I10" s="4">
        <f t="shared" si="1"/>
        <v>32.339999999999996</v>
      </c>
      <c r="J10" s="4">
        <v>82.2</v>
      </c>
      <c r="K10" s="4">
        <f t="shared" si="2"/>
        <v>65.22</v>
      </c>
      <c r="L10" s="4">
        <v>4</v>
      </c>
      <c r="M10" s="14" t="s">
        <v>51</v>
      </c>
    </row>
    <row r="11" spans="1:13" s="1" customFormat="1" ht="30" customHeight="1">
      <c r="A11" s="5">
        <v>9</v>
      </c>
      <c r="B11" s="4">
        <v>20171903</v>
      </c>
      <c r="C11" s="4" t="s">
        <v>21</v>
      </c>
      <c r="D11" s="4" t="s">
        <v>22</v>
      </c>
      <c r="E11" s="11" t="s">
        <v>52</v>
      </c>
      <c r="F11" s="4">
        <v>52.8</v>
      </c>
      <c r="G11" s="4">
        <v>3</v>
      </c>
      <c r="H11" s="4">
        <f t="shared" si="0"/>
        <v>55.8</v>
      </c>
      <c r="I11" s="4">
        <f t="shared" si="1"/>
        <v>33.48</v>
      </c>
      <c r="J11" s="9">
        <v>77.8</v>
      </c>
      <c r="K11" s="4">
        <f t="shared" si="2"/>
        <v>64.6</v>
      </c>
      <c r="L11" s="4">
        <v>3</v>
      </c>
      <c r="M11" s="14" t="s">
        <v>53</v>
      </c>
    </row>
    <row r="12" spans="1:13" s="1" customFormat="1" ht="31.5" customHeight="1">
      <c r="A12" s="11">
        <v>10</v>
      </c>
      <c r="B12" s="4">
        <v>20171934</v>
      </c>
      <c r="C12" s="4" t="s">
        <v>54</v>
      </c>
      <c r="D12" s="4" t="s">
        <v>20</v>
      </c>
      <c r="E12" s="4" t="s">
        <v>55</v>
      </c>
      <c r="F12" s="4">
        <v>50.1</v>
      </c>
      <c r="G12" s="4">
        <v>3</v>
      </c>
      <c r="H12" s="4">
        <f t="shared" si="0"/>
        <v>53.1</v>
      </c>
      <c r="I12" s="4">
        <f t="shared" si="1"/>
        <v>31.86</v>
      </c>
      <c r="J12" s="4">
        <v>80.2</v>
      </c>
      <c r="K12" s="4">
        <f t="shared" si="2"/>
        <v>63.940000000000005</v>
      </c>
      <c r="L12" s="4">
        <v>4</v>
      </c>
      <c r="M12" s="14" t="s">
        <v>56</v>
      </c>
    </row>
    <row r="13" spans="1:13" ht="29.25" customHeight="1">
      <c r="A13" s="5">
        <v>11</v>
      </c>
      <c r="B13" s="4">
        <v>20172247</v>
      </c>
      <c r="C13" s="7" t="s">
        <v>1</v>
      </c>
      <c r="D13" s="7" t="s">
        <v>0</v>
      </c>
      <c r="E13" s="4" t="s">
        <v>57</v>
      </c>
      <c r="F13" s="4">
        <v>25.4</v>
      </c>
      <c r="G13" s="13"/>
      <c r="H13" s="4">
        <v>25.4</v>
      </c>
      <c r="I13" s="4">
        <v>15.24</v>
      </c>
      <c r="J13" s="4">
        <v>71</v>
      </c>
      <c r="K13" s="4">
        <f t="shared" si="2"/>
        <v>43.64</v>
      </c>
      <c r="L13" s="11">
        <v>3</v>
      </c>
      <c r="M13" s="14" t="s">
        <v>58</v>
      </c>
    </row>
    <row r="14" spans="1:13" ht="29.25" customHeight="1">
      <c r="A14" s="11">
        <v>12</v>
      </c>
      <c r="B14" s="4">
        <v>20172316</v>
      </c>
      <c r="C14" s="7" t="s">
        <v>59</v>
      </c>
      <c r="D14" s="7" t="s">
        <v>33</v>
      </c>
      <c r="E14" s="10" t="s">
        <v>60</v>
      </c>
      <c r="F14" s="4">
        <v>44.6</v>
      </c>
      <c r="G14" s="4"/>
      <c r="H14" s="4">
        <f>F14+G14</f>
        <v>44.6</v>
      </c>
      <c r="I14" s="4">
        <f>H14*0.6</f>
        <v>26.76</v>
      </c>
      <c r="J14" s="4">
        <v>82</v>
      </c>
      <c r="K14" s="4">
        <f>I14+J14*0.4</f>
        <v>59.56</v>
      </c>
      <c r="L14" s="4">
        <v>5</v>
      </c>
      <c r="M14" s="14" t="s">
        <v>61</v>
      </c>
    </row>
    <row r="15" spans="1:13" ht="29.25" customHeight="1">
      <c r="A15" s="5">
        <v>13</v>
      </c>
      <c r="B15" s="4">
        <v>20172330</v>
      </c>
      <c r="C15" s="7" t="s">
        <v>28</v>
      </c>
      <c r="D15" s="7" t="s">
        <v>29</v>
      </c>
      <c r="E15" s="11" t="s">
        <v>62</v>
      </c>
      <c r="F15" s="4">
        <v>50.3</v>
      </c>
      <c r="G15" s="4">
        <v>3</v>
      </c>
      <c r="H15" s="4">
        <f>F15+G15</f>
        <v>53.3</v>
      </c>
      <c r="I15" s="4">
        <f>H15*0.6</f>
        <v>31.979999999999997</v>
      </c>
      <c r="J15" s="4">
        <v>85.4</v>
      </c>
      <c r="K15" s="4">
        <f>I15+J15*0.4</f>
        <v>66.14</v>
      </c>
      <c r="L15" s="4">
        <v>3</v>
      </c>
      <c r="M15" s="14" t="s">
        <v>63</v>
      </c>
    </row>
    <row r="16" spans="1:13" ht="30.75" customHeight="1">
      <c r="A16" s="16" t="s">
        <v>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</sheetData>
  <sheetProtection/>
  <mergeCells count="2">
    <mergeCell ref="B1:M1"/>
    <mergeCell ref="A16:M16"/>
  </mergeCells>
  <dataValidations count="1">
    <dataValidation type="list" allowBlank="1" showInputMessage="1" showErrorMessage="1" sqref="D8">
      <formula1>"男,女"</formula1>
    </dataValidation>
  </dataValidations>
  <printOptions/>
  <pageMargins left="0.5118110236220472" right="0.5118110236220472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2017-05-09T02:06:11Z</cp:lastPrinted>
  <dcterms:created xsi:type="dcterms:W3CDTF">2012-02-15T02:10:40Z</dcterms:created>
  <dcterms:modified xsi:type="dcterms:W3CDTF">2017-05-09T03:41:21Z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