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545" tabRatio="911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<sst xmlns="http://schemas.openxmlformats.org/spreadsheetml/2006/main" count="22" uniqueCount="21">
  <si>
    <t>加分</t>
  </si>
  <si>
    <t>笔试总分</t>
  </si>
  <si>
    <t>折算后的笔试成绩</t>
  </si>
  <si>
    <t>面试成绩</t>
  </si>
  <si>
    <t>总成绩</t>
  </si>
  <si>
    <t>名次</t>
  </si>
  <si>
    <t>序号</t>
  </si>
  <si>
    <t>笔试分</t>
  </si>
  <si>
    <t>准考证号</t>
  </si>
  <si>
    <t>职位代码</t>
  </si>
  <si>
    <t>性别</t>
  </si>
  <si>
    <t>备　注</t>
  </si>
  <si>
    <t>姓　名</t>
  </si>
  <si>
    <t>2017130</t>
  </si>
  <si>
    <t>男</t>
  </si>
  <si>
    <t>遵义市汇川区2017年公开招聘村（社区）常驻干部递补体检人员名单（2人）</t>
  </si>
  <si>
    <t>吉永进</t>
  </si>
  <si>
    <t>2017054</t>
  </si>
  <si>
    <t>第2名考生龙飞体检放弃，第一轮递补。</t>
  </si>
  <si>
    <t>第一轮递补第3名考生帅远燕体检放弃，第二轮递补。</t>
  </si>
  <si>
    <t>罗　超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</si>
</sst>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.00;[Red]0.00"/>
    <numFmt numFmtId="181" formatCode="0.00_ "/>
    <numFmt numFmtId="182" formatCode="0.0;[Red]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20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2"/>
      <name val="바탕체"/>
      <family val="0"/>
    </font>
    <font>
      <sz val="11"/>
      <name val="蹈框"/>
      <family val="0"/>
    </font>
    <font>
      <sz val="12"/>
      <color indexed="17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5" fillId="0" borderId="0">
      <alignment vertical="top"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9" fillId="12" borderId="0" applyNumberFormat="0" applyBorder="0" applyAlignment="0" applyProtection="0"/>
    <xf numFmtId="0" fontId="19" fillId="18" borderId="1" applyNumberFormat="0" applyBorder="0" applyAlignment="0" applyProtection="0"/>
    <xf numFmtId="0" fontId="36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8" borderId="10" applyNumberFormat="0" applyAlignment="0" applyProtection="0"/>
    <xf numFmtId="0" fontId="4" fillId="18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29" fillId="12" borderId="10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0" fillId="19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1" fillId="18" borderId="13" applyNumberFormat="0" applyAlignment="0" applyProtection="0"/>
    <xf numFmtId="0" fontId="11" fillId="18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11" fillId="12" borderId="13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vertical="center"/>
    </xf>
    <xf numFmtId="0" fontId="44" fillId="18" borderId="1" xfId="0" applyFont="1" applyFill="1" applyBorder="1" applyAlignment="1">
      <alignment horizontal="center" vertical="center"/>
    </xf>
    <xf numFmtId="181" fontId="4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</cellXfs>
  <cellStyles count="367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3" xfId="27"/>
    <cellStyle name="20% - 强调文字颜色 1 3" xfId="28"/>
    <cellStyle name="20% - 强调文字颜色 1 3 2" xfId="29"/>
    <cellStyle name="20% - 强调文字颜色 1 4" xfId="30"/>
    <cellStyle name="20% - 强调文字颜色 1 4 2" xfId="31"/>
    <cellStyle name="20% - 强调文字颜色 1 5" xfId="32"/>
    <cellStyle name="20% - 强调文字颜色 1 6" xfId="33"/>
    <cellStyle name="20% - 强调文字颜色 1 6 2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3" xfId="39"/>
    <cellStyle name="20% - 强调文字颜色 2 3" xfId="40"/>
    <cellStyle name="20% - 强调文字颜色 2 3 2" xfId="41"/>
    <cellStyle name="20% - 强调文字颜色 2 4" xfId="42"/>
    <cellStyle name="20% - 强调文字颜色 2 4 2" xfId="43"/>
    <cellStyle name="20% - 强调文字颜色 2 5" xfId="44"/>
    <cellStyle name="20% - 强调文字颜色 2 6" xfId="45"/>
    <cellStyle name="20% - 强调文字颜色 2 6 2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3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6" xfId="57"/>
    <cellStyle name="20% - 强调文字颜色 3 6 2" xfId="58"/>
    <cellStyle name="20% - 强调文字颜色 4" xfId="59"/>
    <cellStyle name="20% - 强调文字颜色 4 2" xfId="60"/>
    <cellStyle name="20% - 强调文字颜色 4 2 2" xfId="61"/>
    <cellStyle name="20% - 强调文字颜色 4 2 2 2" xfId="62"/>
    <cellStyle name="20% - 强调文字颜色 4 2 3" xfId="63"/>
    <cellStyle name="20% - 强调文字颜色 4 3" xfId="64"/>
    <cellStyle name="20% - 强调文字颜色 4 3 2" xfId="65"/>
    <cellStyle name="20% - 强调文字颜色 4 4" xfId="66"/>
    <cellStyle name="20% - 强调文字颜色 4 4 2" xfId="67"/>
    <cellStyle name="20% - 强调文字颜色 4 5" xfId="68"/>
    <cellStyle name="20% - 强调文字颜色 4 6" xfId="69"/>
    <cellStyle name="20% - 强调文字颜色 4 6 2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6" xfId="79"/>
    <cellStyle name="20% - 强调文字颜色 5 6 2" xfId="80"/>
    <cellStyle name="20% - 强调文字颜色 6" xfId="81"/>
    <cellStyle name="20% - 强调文字颜色 6 2" xfId="82"/>
    <cellStyle name="20% - 强调文字颜色 6 2 2" xfId="83"/>
    <cellStyle name="20% - 强调文字颜色 6 2 2 2" xfId="84"/>
    <cellStyle name="20% - 强调文字颜色 6 2 3" xfId="85"/>
    <cellStyle name="20% - 强调文字颜色 6 3" xfId="86"/>
    <cellStyle name="20% - 强调文字颜色 6 3 2" xfId="87"/>
    <cellStyle name="20% - 强调文字颜色 6 4" xfId="88"/>
    <cellStyle name="20% - 强调文字颜色 6 4 2" xfId="89"/>
    <cellStyle name="20% - 强调文字颜色 6 5" xfId="90"/>
    <cellStyle name="20% - 强调文字颜色 6 6" xfId="91"/>
    <cellStyle name="20% - 强调文字颜色 6 6 2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3" xfId="97"/>
    <cellStyle name="40% - 强调文字颜色 1 3" xfId="98"/>
    <cellStyle name="40% - 强调文字颜色 1 3 2" xfId="99"/>
    <cellStyle name="40% - 强调文字颜色 1 4" xfId="100"/>
    <cellStyle name="40% - 强调文字颜色 1 4 2" xfId="101"/>
    <cellStyle name="40% - 强调文字颜色 1 5" xfId="102"/>
    <cellStyle name="40% - 强调文字颜色 1 6" xfId="103"/>
    <cellStyle name="40% - 强调文字颜色 1 6 2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2 3 2" xfId="111"/>
    <cellStyle name="40% - 强调文字颜色 2 4" xfId="112"/>
    <cellStyle name="40% - 强调文字颜色 2 4 2" xfId="113"/>
    <cellStyle name="40% - 强调文字颜色 2 5" xfId="114"/>
    <cellStyle name="40% - 强调文字颜色 2 6" xfId="115"/>
    <cellStyle name="40% - 强调文字颜色 2 6 2" xfId="116"/>
    <cellStyle name="40% - 强调文字颜色 3" xfId="117"/>
    <cellStyle name="40% - 强调文字颜色 3 2" xfId="118"/>
    <cellStyle name="40% - 强调文字颜色 3 2 2" xfId="119"/>
    <cellStyle name="40% - 强调文字颜色 3 2 2 2" xfId="120"/>
    <cellStyle name="40% - 强调文字颜色 3 2 3" xfId="121"/>
    <cellStyle name="40% - 强调文字颜色 3 3" xfId="122"/>
    <cellStyle name="40% - 强调文字颜色 3 3 2" xfId="123"/>
    <cellStyle name="40% - 强调文字颜色 3 4" xfId="124"/>
    <cellStyle name="40% - 强调文字颜色 3 4 2" xfId="125"/>
    <cellStyle name="40% - 强调文字颜色 3 5" xfId="126"/>
    <cellStyle name="40% - 强调文字颜色 3 6" xfId="127"/>
    <cellStyle name="40% - 强调文字颜色 3 6 2" xfId="128"/>
    <cellStyle name="40% - 强调文字颜色 4" xfId="129"/>
    <cellStyle name="40% - 强调文字颜色 4 2" xfId="130"/>
    <cellStyle name="40% - 强调文字颜色 4 2 2" xfId="131"/>
    <cellStyle name="40% - 强调文字颜色 4 2 2 2" xfId="132"/>
    <cellStyle name="40% - 强调文字颜色 4 2 3" xfId="133"/>
    <cellStyle name="40% - 强调文字颜色 4 3" xfId="134"/>
    <cellStyle name="40% - 强调文字颜色 4 3 2" xfId="135"/>
    <cellStyle name="40% - 强调文字颜色 4 4" xfId="136"/>
    <cellStyle name="40% - 强调文字颜色 4 4 2" xfId="137"/>
    <cellStyle name="40% - 强调文字颜色 4 5" xfId="138"/>
    <cellStyle name="40% - 强调文字颜色 4 6" xfId="139"/>
    <cellStyle name="40% - 强调文字颜色 4 6 2" xfId="140"/>
    <cellStyle name="40% - 强调文字颜色 5" xfId="141"/>
    <cellStyle name="40% - 强调文字颜色 5 2" xfId="142"/>
    <cellStyle name="40% - 强调文字颜色 5 2 2" xfId="143"/>
    <cellStyle name="40% - 强调文字颜色 5 2 2 2" xfId="144"/>
    <cellStyle name="40% - 强调文字颜色 5 2 3" xfId="145"/>
    <cellStyle name="40% - 强调文字颜色 5 3" xfId="146"/>
    <cellStyle name="40% - 强调文字颜色 5 3 2" xfId="147"/>
    <cellStyle name="40% - 强调文字颜色 5 4" xfId="148"/>
    <cellStyle name="40% - 强调文字颜色 5 4 2" xfId="149"/>
    <cellStyle name="40% - 强调文字颜色 5 5" xfId="150"/>
    <cellStyle name="40% - 强调文字颜色 5 6" xfId="151"/>
    <cellStyle name="40% - 强调文字颜色 5 6 2" xfId="152"/>
    <cellStyle name="40% - 强调文字颜色 6" xfId="153"/>
    <cellStyle name="40% - 强调文字颜色 6 2" xfId="154"/>
    <cellStyle name="40% - 强调文字颜色 6 2 2" xfId="155"/>
    <cellStyle name="40% - 强调文字颜色 6 2 2 2" xfId="156"/>
    <cellStyle name="40% - 强调文字颜色 6 2 3" xfId="157"/>
    <cellStyle name="40% - 强调文字颜色 6 3" xfId="158"/>
    <cellStyle name="40% - 强调文字颜色 6 3 2" xfId="159"/>
    <cellStyle name="40% - 强调文字颜色 6 4" xfId="160"/>
    <cellStyle name="40% - 强调文字颜色 6 4 2" xfId="161"/>
    <cellStyle name="40% - 强调文字颜色 6 5" xfId="162"/>
    <cellStyle name="40% - 强调文字颜色 6 6" xfId="163"/>
    <cellStyle name="40% - 强调文字颜色 6 6 2" xfId="164"/>
    <cellStyle name="60% - 强调文字颜色 1" xfId="165"/>
    <cellStyle name="60% - 强调文字颜色 1 2" xfId="166"/>
    <cellStyle name="60% - 强调文字颜色 1 2 2" xfId="167"/>
    <cellStyle name="60% - 强调文字颜色 1 3" xfId="168"/>
    <cellStyle name="60% - 强调文字颜色 1 4" xfId="169"/>
    <cellStyle name="60% - 强调文字颜色 1 4 2" xfId="170"/>
    <cellStyle name="60% - 强调文字颜色 2" xfId="171"/>
    <cellStyle name="60% - 强调文字颜色 2 2" xfId="172"/>
    <cellStyle name="60% - 强调文字颜色 2 3" xfId="173"/>
    <cellStyle name="60% - 强调文字颜色 2 4" xfId="174"/>
    <cellStyle name="60% - 强调文字颜色 2 4 2" xfId="175"/>
    <cellStyle name="60% - 强调文字颜色 3" xfId="176"/>
    <cellStyle name="60% - 强调文字颜色 3 2" xfId="177"/>
    <cellStyle name="60% - 强调文字颜色 3 2 2" xfId="178"/>
    <cellStyle name="60% - 强调文字颜色 3 3" xfId="179"/>
    <cellStyle name="60% - 强调文字颜色 3 4" xfId="180"/>
    <cellStyle name="60% - 强调文字颜色 3 4 2" xfId="181"/>
    <cellStyle name="60% - 强调文字颜色 4" xfId="182"/>
    <cellStyle name="60% - 强调文字颜色 4 2" xfId="183"/>
    <cellStyle name="60% - 强调文字颜色 4 2 2" xfId="184"/>
    <cellStyle name="60% - 强调文字颜色 4 3" xfId="185"/>
    <cellStyle name="60% - 强调文字颜色 4 4" xfId="186"/>
    <cellStyle name="60% - 强调文字颜色 4 4 2" xfId="187"/>
    <cellStyle name="60% - 强调文字颜色 5" xfId="188"/>
    <cellStyle name="60% - 强调文字颜色 5 2" xfId="189"/>
    <cellStyle name="60% - 强调文字颜色 5 2 2" xfId="190"/>
    <cellStyle name="60% - 强调文字颜色 5 3" xfId="191"/>
    <cellStyle name="60% - 强调文字颜色 5 4" xfId="192"/>
    <cellStyle name="60% - 强调文字颜色 5 4 2" xfId="193"/>
    <cellStyle name="60% - 强调文字颜色 6" xfId="194"/>
    <cellStyle name="60% - 强调文字颜色 6 2" xfId="195"/>
    <cellStyle name="60% - 强调文字颜色 6 2 2" xfId="196"/>
    <cellStyle name="60% - 强调文字颜色 6 3" xfId="197"/>
    <cellStyle name="60% - 强调文字颜色 6 4" xfId="198"/>
    <cellStyle name="60% - 强调文字颜色 6 4 2" xfId="199"/>
    <cellStyle name="ColLevel_0" xfId="200"/>
    <cellStyle name="e鯪9Y_x000B_" xfId="201"/>
    <cellStyle name="gcd" xfId="202"/>
    <cellStyle name="Grey" xfId="203"/>
    <cellStyle name="Input [yellow]" xfId="204"/>
    <cellStyle name="Normal - Style1" xfId="205"/>
    <cellStyle name="Normal_0105第二套审计报表定稿" xfId="206"/>
    <cellStyle name="Percent [2]" xfId="207"/>
    <cellStyle name="RowLevel_0" xfId="208"/>
    <cellStyle name="STR_STYLE_20P_ACCENT_1" xfId="209"/>
    <cellStyle name="Percent" xfId="210"/>
    <cellStyle name="标题" xfId="211"/>
    <cellStyle name="标题 1" xfId="212"/>
    <cellStyle name="标题 1 2" xfId="213"/>
    <cellStyle name="标题 1 2 2" xfId="214"/>
    <cellStyle name="标题 1 3" xfId="215"/>
    <cellStyle name="标题 1 4" xfId="216"/>
    <cellStyle name="标题 1 4 2" xfId="217"/>
    <cellStyle name="标题 2" xfId="218"/>
    <cellStyle name="标题 2 2" xfId="219"/>
    <cellStyle name="标题 2 2 2" xfId="220"/>
    <cellStyle name="标题 2 3" xfId="221"/>
    <cellStyle name="标题 2 4" xfId="222"/>
    <cellStyle name="标题 2 4 2" xfId="223"/>
    <cellStyle name="标题 3" xfId="224"/>
    <cellStyle name="标题 3 2" xfId="225"/>
    <cellStyle name="标题 3 2 2" xfId="226"/>
    <cellStyle name="标题 3 3" xfId="227"/>
    <cellStyle name="标题 3 4" xfId="228"/>
    <cellStyle name="标题 3 4 2" xfId="229"/>
    <cellStyle name="标题 4" xfId="230"/>
    <cellStyle name="标题 4 2" xfId="231"/>
    <cellStyle name="标题 4 2 2" xfId="232"/>
    <cellStyle name="标题 4 3" xfId="233"/>
    <cellStyle name="标题 4 4" xfId="234"/>
    <cellStyle name="标题 4 4 2" xfId="235"/>
    <cellStyle name="标题 5" xfId="236"/>
    <cellStyle name="标题 5 2" xfId="237"/>
    <cellStyle name="标题 6" xfId="238"/>
    <cellStyle name="标题 7" xfId="239"/>
    <cellStyle name="标题 7 2" xfId="240"/>
    <cellStyle name="差" xfId="241"/>
    <cellStyle name="差 2" xfId="242"/>
    <cellStyle name="差 2 2" xfId="243"/>
    <cellStyle name="差 3" xfId="244"/>
    <cellStyle name="差 4" xfId="245"/>
    <cellStyle name="差 4 2" xfId="246"/>
    <cellStyle name="差_Book1" xfId="247"/>
    <cellStyle name="差_Book1_事业单位公开招考报名登记表" xfId="248"/>
    <cellStyle name="差_Book1_招考附件：余庆县2011年秋季公开招聘中小学（幼儿）教师岗位及资格条件一览表" xfId="249"/>
    <cellStyle name="差_事业单位公开招考报名登记表" xfId="250"/>
    <cellStyle name="差_信息采集表" xfId="251"/>
    <cellStyle name="差_信息采集表 2" xfId="252"/>
    <cellStyle name="常规 2" xfId="253"/>
    <cellStyle name="常规 2 2" xfId="254"/>
    <cellStyle name="常规 2 3" xfId="255"/>
    <cellStyle name="常规 2 4" xfId="256"/>
    <cellStyle name="常规 3" xfId="257"/>
    <cellStyle name="常规 3 2" xfId="258"/>
    <cellStyle name="常规 4" xfId="259"/>
    <cellStyle name="常规 5" xfId="260"/>
    <cellStyle name="常规 5 2" xfId="261"/>
    <cellStyle name="常规 6" xfId="262"/>
    <cellStyle name="Hyperlink" xfId="263"/>
    <cellStyle name="好" xfId="264"/>
    <cellStyle name="好 2" xfId="265"/>
    <cellStyle name="好 3" xfId="266"/>
    <cellStyle name="好 3 2" xfId="267"/>
    <cellStyle name="好_Book1" xfId="268"/>
    <cellStyle name="好_Book1_事业单位公开招考报名登记表" xfId="269"/>
    <cellStyle name="好_Book1_招考附件：余庆县2011年秋季公开招聘中小学（幼儿）教师岗位及资格条件一览表" xfId="270"/>
    <cellStyle name="好_事业单位公开招考报名登记表" xfId="271"/>
    <cellStyle name="好_信息采集表" xfId="272"/>
    <cellStyle name="好_信息采集表 2" xfId="273"/>
    <cellStyle name="汇总" xfId="274"/>
    <cellStyle name="汇总 2" xfId="275"/>
    <cellStyle name="汇总 2 2" xfId="276"/>
    <cellStyle name="汇总 3" xfId="277"/>
    <cellStyle name="汇总 4" xfId="278"/>
    <cellStyle name="汇总 4 2" xfId="279"/>
    <cellStyle name="Currency" xfId="280"/>
    <cellStyle name="Currency [0]" xfId="281"/>
    <cellStyle name="计算" xfId="282"/>
    <cellStyle name="计算 2" xfId="283"/>
    <cellStyle name="计算 2 2" xfId="284"/>
    <cellStyle name="计算 3" xfId="285"/>
    <cellStyle name="计算 4" xfId="286"/>
    <cellStyle name="计算 4 2" xfId="287"/>
    <cellStyle name="检查单元格" xfId="288"/>
    <cellStyle name="检查单元格 2" xfId="289"/>
    <cellStyle name="检查单元格 3" xfId="290"/>
    <cellStyle name="检查单元格 3 2" xfId="291"/>
    <cellStyle name="解释性文本" xfId="292"/>
    <cellStyle name="解释性文本 2" xfId="293"/>
    <cellStyle name="解释性文本 3" xfId="294"/>
    <cellStyle name="解释性文本 3 2" xfId="295"/>
    <cellStyle name="警告文本" xfId="296"/>
    <cellStyle name="警告文本 2" xfId="297"/>
    <cellStyle name="警告文本 3" xfId="298"/>
    <cellStyle name="警告文本 3 2" xfId="299"/>
    <cellStyle name="链接单元格" xfId="300"/>
    <cellStyle name="链接单元格 2" xfId="301"/>
    <cellStyle name="链接单元格 2 2" xfId="302"/>
    <cellStyle name="链接单元格 3" xfId="303"/>
    <cellStyle name="链接单元格 4" xfId="304"/>
    <cellStyle name="链接单元格 4 2" xfId="305"/>
    <cellStyle name="콤마 [0]_BOILER-CO1" xfId="306"/>
    <cellStyle name="콤마_BOILER-CO1" xfId="307"/>
    <cellStyle name="통화 [0]_BOILER-CO1" xfId="308"/>
    <cellStyle name="통화_BOILER-CO1" xfId="309"/>
    <cellStyle name="표준_0N-HANDLING " xfId="310"/>
    <cellStyle name="霓付 [0]_97MBO" xfId="311"/>
    <cellStyle name="霓付_97MBO" xfId="312"/>
    <cellStyle name="烹拳 [0]_97MBO" xfId="313"/>
    <cellStyle name="烹拳_97MBO" xfId="314"/>
    <cellStyle name="普通_ 白土" xfId="315"/>
    <cellStyle name="千分位[0]_ 白土" xfId="316"/>
    <cellStyle name="千分位_ 白土" xfId="317"/>
    <cellStyle name="千位[0]_laroux" xfId="318"/>
    <cellStyle name="千位_laroux" xfId="319"/>
    <cellStyle name="Comma" xfId="320"/>
    <cellStyle name="Comma [0]" xfId="321"/>
    <cellStyle name="钎霖_laroux" xfId="322"/>
    <cellStyle name="强调文字颜色 1" xfId="323"/>
    <cellStyle name="强调文字颜色 1 2" xfId="324"/>
    <cellStyle name="强调文字颜色 1 2 2" xfId="325"/>
    <cellStyle name="强调文字颜色 1 3" xfId="326"/>
    <cellStyle name="强调文字颜色 1 4" xfId="327"/>
    <cellStyle name="强调文字颜色 1 4 2" xfId="328"/>
    <cellStyle name="强调文字颜色 2" xfId="329"/>
    <cellStyle name="强调文字颜色 2 2" xfId="330"/>
    <cellStyle name="强调文字颜色 2 2 2" xfId="331"/>
    <cellStyle name="强调文字颜色 2 3" xfId="332"/>
    <cellStyle name="强调文字颜色 2 4" xfId="333"/>
    <cellStyle name="强调文字颜色 2 4 2" xfId="334"/>
    <cellStyle name="强调文字颜色 3" xfId="335"/>
    <cellStyle name="强调文字颜色 3 2" xfId="336"/>
    <cellStyle name="强调文字颜色 3 2 2" xfId="337"/>
    <cellStyle name="强调文字颜色 3 3" xfId="338"/>
    <cellStyle name="强调文字颜色 3 4" xfId="339"/>
    <cellStyle name="强调文字颜色 3 4 2" xfId="340"/>
    <cellStyle name="强调文字颜色 4" xfId="341"/>
    <cellStyle name="强调文字颜色 4 2" xfId="342"/>
    <cellStyle name="强调文字颜色 4 2 2" xfId="343"/>
    <cellStyle name="强调文字颜色 4 3" xfId="344"/>
    <cellStyle name="强调文字颜色 4 4" xfId="345"/>
    <cellStyle name="强调文字颜色 4 4 2" xfId="346"/>
    <cellStyle name="强调文字颜色 5" xfId="347"/>
    <cellStyle name="强调文字颜色 5 2" xfId="348"/>
    <cellStyle name="强调文字颜色 5 3" xfId="349"/>
    <cellStyle name="强调文字颜色 5 4" xfId="350"/>
    <cellStyle name="强调文字颜色 5 4 2" xfId="351"/>
    <cellStyle name="强调文字颜色 6" xfId="352"/>
    <cellStyle name="强调文字颜色 6 2" xfId="353"/>
    <cellStyle name="强调文字颜色 6 2 2" xfId="354"/>
    <cellStyle name="强调文字颜色 6 3" xfId="355"/>
    <cellStyle name="强调文字颜色 6 4" xfId="356"/>
    <cellStyle name="强调文字颜色 6 4 2" xfId="357"/>
    <cellStyle name="适中" xfId="358"/>
    <cellStyle name="适中 2" xfId="359"/>
    <cellStyle name="适中 2 2" xfId="360"/>
    <cellStyle name="适中 3" xfId="361"/>
    <cellStyle name="适中 4" xfId="362"/>
    <cellStyle name="适中 4 2" xfId="363"/>
    <cellStyle name="输出" xfId="364"/>
    <cellStyle name="输出 2" xfId="365"/>
    <cellStyle name="输出 2 2" xfId="366"/>
    <cellStyle name="输出 3" xfId="367"/>
    <cellStyle name="输出 4" xfId="368"/>
    <cellStyle name="输出 4 2" xfId="369"/>
    <cellStyle name="输入" xfId="370"/>
    <cellStyle name="输入 2" xfId="371"/>
    <cellStyle name="输入 3" xfId="372"/>
    <cellStyle name="输入 3 2" xfId="373"/>
    <cellStyle name="样式 1" xfId="374"/>
    <cellStyle name="Followed Hyperlink" xfId="375"/>
    <cellStyle name="注释" xfId="376"/>
    <cellStyle name="注释 2" xfId="377"/>
    <cellStyle name="注释 3" xfId="378"/>
    <cellStyle name="注释 4" xfId="379"/>
    <cellStyle name="注释 4 2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110" zoomScaleNormal="110" zoomScalePageLayoutView="0" workbookViewId="0" topLeftCell="A1">
      <selection activeCell="G9" sqref="G9"/>
    </sheetView>
  </sheetViews>
  <sheetFormatPr defaultColWidth="8.75390625" defaultRowHeight="21" customHeight="1"/>
  <cols>
    <col min="1" max="1" width="5.75390625" style="2" customWidth="1"/>
    <col min="2" max="2" width="9.875" style="1" customWidth="1"/>
    <col min="3" max="3" width="9.875" style="2" customWidth="1"/>
    <col min="4" max="4" width="9.50390625" style="2" customWidth="1"/>
    <col min="5" max="5" width="6.25390625" style="2" customWidth="1"/>
    <col min="6" max="7" width="7.625" style="2" customWidth="1"/>
    <col min="8" max="9" width="9.125" style="2" customWidth="1"/>
    <col min="10" max="10" width="10.125" style="2" customWidth="1"/>
    <col min="11" max="11" width="8.75390625" style="2" customWidth="1"/>
    <col min="12" max="12" width="7.25390625" style="2" customWidth="1"/>
    <col min="13" max="13" width="25.75390625" style="2" customWidth="1"/>
    <col min="14" max="16384" width="8.75390625" style="2" customWidth="1"/>
  </cols>
  <sheetData>
    <row r="1" spans="2:13" ht="37.5" customHeight="1">
      <c r="B1" s="9" t="s">
        <v>15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0.75" customHeight="1">
      <c r="A2" s="3" t="s">
        <v>6</v>
      </c>
      <c r="B2" s="3" t="s">
        <v>8</v>
      </c>
      <c r="C2" s="3" t="s">
        <v>12</v>
      </c>
      <c r="D2" s="3" t="s">
        <v>9</v>
      </c>
      <c r="E2" s="3" t="s">
        <v>10</v>
      </c>
      <c r="F2" s="3" t="s">
        <v>7</v>
      </c>
      <c r="G2" s="3" t="s">
        <v>0</v>
      </c>
      <c r="H2" s="3" t="s">
        <v>1</v>
      </c>
      <c r="I2" s="4" t="s">
        <v>2</v>
      </c>
      <c r="J2" s="3" t="s">
        <v>3</v>
      </c>
      <c r="K2" s="3" t="s">
        <v>4</v>
      </c>
      <c r="L2" s="3" t="s">
        <v>5</v>
      </c>
      <c r="M2" s="3" t="s">
        <v>11</v>
      </c>
    </row>
    <row r="3" spans="1:13" ht="30.75" customHeight="1">
      <c r="A3" s="3">
        <v>1</v>
      </c>
      <c r="B3" s="8">
        <v>20171710</v>
      </c>
      <c r="C3" s="10" t="s">
        <v>16</v>
      </c>
      <c r="D3" s="10" t="s">
        <v>17</v>
      </c>
      <c r="E3" s="11" t="s">
        <v>14</v>
      </c>
      <c r="F3" s="8">
        <v>50.5</v>
      </c>
      <c r="G3" s="8">
        <v>3</v>
      </c>
      <c r="H3" s="8">
        <f>F3+G3</f>
        <v>53.5</v>
      </c>
      <c r="I3" s="8">
        <f>H3*0.6</f>
        <v>32.1</v>
      </c>
      <c r="J3" s="8">
        <v>87</v>
      </c>
      <c r="K3" s="8">
        <f>I3+J3*0.4</f>
        <v>66.9</v>
      </c>
      <c r="L3" s="8">
        <v>3</v>
      </c>
      <c r="M3" s="7" t="s">
        <v>18</v>
      </c>
    </row>
    <row r="4" spans="1:13" ht="30.75" customHeight="1">
      <c r="A4" s="6">
        <v>2</v>
      </c>
      <c r="B4" s="8">
        <v>20172329</v>
      </c>
      <c r="C4" s="5" t="s">
        <v>20</v>
      </c>
      <c r="D4" s="10" t="s">
        <v>13</v>
      </c>
      <c r="E4" s="11" t="s">
        <v>14</v>
      </c>
      <c r="F4" s="8">
        <v>57.4</v>
      </c>
      <c r="G4" s="8"/>
      <c r="H4" s="8">
        <f>F4+G4</f>
        <v>57.4</v>
      </c>
      <c r="I4" s="8">
        <f>H4*0.6</f>
        <v>34.44</v>
      </c>
      <c r="J4" s="8">
        <v>77.4</v>
      </c>
      <c r="K4" s="8">
        <f>I4+J4*0.4</f>
        <v>65.4</v>
      </c>
      <c r="L4" s="8">
        <v>4</v>
      </c>
      <c r="M4" s="7" t="s">
        <v>19</v>
      </c>
    </row>
  </sheetData>
  <sheetProtection/>
  <mergeCells count="1">
    <mergeCell ref="B1:M1"/>
  </mergeCells>
  <printOptions/>
  <pageMargins left="0.5118110236220472" right="0.5118110236220472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2017-05-09T02:06:11Z</cp:lastPrinted>
  <dcterms:created xsi:type="dcterms:W3CDTF">2012-02-15T02:10:40Z</dcterms:created>
  <dcterms:modified xsi:type="dcterms:W3CDTF">2017-05-12T05:02:16Z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