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700" windowHeight="8520"/>
  </bookViews>
  <sheets>
    <sheet name="学科教师指标分配表" sheetId="1" r:id="rId1"/>
  </sheets>
  <definedNames>
    <definedName name="_xlnm.Print_Titles" localSheetId="0">学科教师指标分配表!$1:3</definedName>
  </definedNames>
  <calcPr calcId="125725"/>
  <extLst/>
</workbook>
</file>

<file path=xl/calcChain.xml><?xml version="1.0" encoding="utf-8"?>
<calcChain xmlns="http://schemas.openxmlformats.org/spreadsheetml/2006/main">
  <c r="Q62" i="1"/>
  <c r="P62"/>
  <c r="O62"/>
  <c r="N62"/>
  <c r="M62"/>
  <c r="L62"/>
  <c r="K62"/>
  <c r="J62"/>
  <c r="I62"/>
  <c r="H62"/>
  <c r="G62"/>
  <c r="F62"/>
  <c r="E62"/>
  <c r="Q50"/>
  <c r="P50"/>
  <c r="O50"/>
  <c r="H50"/>
  <c r="G50"/>
  <c r="F50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Q11"/>
  <c r="N11"/>
  <c r="M11"/>
  <c r="L11"/>
  <c r="K11"/>
  <c r="J11"/>
  <c r="I11"/>
  <c r="H11"/>
  <c r="G11"/>
  <c r="F11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<sst xmlns="http://schemas.openxmlformats.org/spreadsheetml/2006/main" count="194" uniqueCount="83">
  <si>
    <t>序号</t>
  </si>
  <si>
    <t>学校名称</t>
  </si>
  <si>
    <t>特岗计划类别</t>
  </si>
  <si>
    <t>学段</t>
  </si>
  <si>
    <t>指标数</t>
  </si>
  <si>
    <t>学科（专业）需求数（人）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</si>
  <si>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</si>
  <si>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</si>
  <si>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</si>
  <si>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</si>
  <si>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</si>
  <si>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</si>
  <si>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</si>
  <si>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</si>
  <si>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</si>
  <si>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</si>
  <si>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体育</t>
  </si>
  <si>
    <t>美术</t>
  </si>
  <si>
    <t>纳雍县骔岭镇海雍小学初中部</t>
  </si>
  <si>
    <t>国家级</t>
  </si>
  <si>
    <t>初中</t>
  </si>
  <si>
    <t>纳雍县龙场中学</t>
  </si>
  <si>
    <t>纳雍县化作中学</t>
  </si>
  <si>
    <t>纳雍县百兴中学</t>
  </si>
  <si>
    <t>纳雍县锅圈岩中学</t>
  </si>
  <si>
    <t>纳雍县左鸠戛中学</t>
  </si>
  <si>
    <t>纳雍县张维中学</t>
  </si>
  <si>
    <t>初中小计</t>
  </si>
  <si>
    <t>纳雍县阳长镇核桃寨小学</t>
  </si>
  <si>
    <t>小学</t>
  </si>
  <si>
    <t>纳雍县阳长镇博爱小学</t>
  </si>
  <si>
    <t>纳雍县新房乡永丰小学</t>
  </si>
  <si>
    <t>纳雍县新房乡黄家屯小学</t>
  </si>
  <si>
    <t>纳雍县新房乡新联小学</t>
  </si>
  <si>
    <t>纳雍县新房乡希望小学</t>
  </si>
  <si>
    <t>纳雍县董地乡联益小学</t>
  </si>
  <si>
    <t>纳雍县董地乡玉龙小学</t>
  </si>
  <si>
    <t>纳雍县龙场镇以支塘小学</t>
  </si>
  <si>
    <t>纳雍县龙场镇四新小学</t>
  </si>
  <si>
    <t>纳雍县化作乡以麦小学</t>
  </si>
  <si>
    <t>纳雍县化作乡黑塘小学</t>
  </si>
  <si>
    <t>纳雍县化作乡倮都小学</t>
  </si>
  <si>
    <t>纳雍县水东镇红江小学</t>
  </si>
  <si>
    <t>纳雍县水东镇老包小学</t>
  </si>
  <si>
    <t>纳雍县百兴镇陈家寨小学</t>
  </si>
  <si>
    <t>纳雍县百兴镇德科小学</t>
  </si>
  <si>
    <t>纳雍县百兴镇纳雍河小学</t>
  </si>
  <si>
    <t>纳雍县百兴镇水寨小学</t>
  </si>
  <si>
    <t>纳雍县姑开乡胜利小学</t>
  </si>
  <si>
    <t>纳雍县姑开乡再块小学</t>
  </si>
  <si>
    <t>纳雍县姑开乡中心小学</t>
  </si>
  <si>
    <t>纳雍县姑开乡乐园小学</t>
  </si>
  <si>
    <t>纳雍县羊场乡羊场小学</t>
  </si>
  <si>
    <t>纳雍县锅圈岩乡土埠小学</t>
  </si>
  <si>
    <t>纳雍县锅圈岩乡马场小学</t>
  </si>
  <si>
    <t>纳雍县昆寨乡长春小学</t>
  </si>
  <si>
    <t>纳雍县昆寨乡长丰小学</t>
  </si>
  <si>
    <t>纳雍县昆寨乡新店小学</t>
  </si>
  <si>
    <t>纳雍县昆寨乡郭家冲小学</t>
  </si>
  <si>
    <t>纳雍县猪场乡倮咪营小学</t>
  </si>
  <si>
    <t>纳雍县猪场乡水箐小学</t>
  </si>
  <si>
    <t>纳雍县猪场乡沙坝小学</t>
  </si>
  <si>
    <t>纳雍县左鸠戛乡坡其小学</t>
  </si>
  <si>
    <t>纳雍县左鸠戛乡维俊小学</t>
  </si>
  <si>
    <t>纳雍县左鸠戛乡营盘小学</t>
  </si>
  <si>
    <t>纳雍县张家湾镇杓坐小学</t>
  </si>
  <si>
    <t>纳雍县张家湾镇平寨小学</t>
  </si>
  <si>
    <t>小学小计</t>
  </si>
  <si>
    <t>纳雍县新房乡以角小学附属幼儿园</t>
  </si>
  <si>
    <t>县级</t>
  </si>
  <si>
    <t>幼儿园</t>
  </si>
  <si>
    <t>纳雍县维新镇奢沟小学附属幼儿园</t>
  </si>
  <si>
    <t>纳雍县厍东关乡梅花小学附属幼儿园</t>
  </si>
  <si>
    <t>纳雍县厍东关乡大坡小学附属幼儿园</t>
  </si>
  <si>
    <t>纳雍县化作乡以麦小学附属幼儿园</t>
  </si>
  <si>
    <t>纳雍县水东镇簸落小学附属幼儿园</t>
  </si>
  <si>
    <t>纳雍县水东镇沙坝小学附属幼儿园</t>
  </si>
  <si>
    <t>纳雍县姑开乡安坪小学附属幼儿园</t>
  </si>
  <si>
    <t>纳雍县羊场乡凹梳小学附属幼儿园</t>
  </si>
  <si>
    <t>纳雍县羊场乡奢嘎小学附属幼儿园</t>
  </si>
  <si>
    <t>幼儿园小计</t>
  </si>
  <si>
    <t>全县合计</t>
  </si>
  <si>
    <t>纳雍县2017年农村义务教育阶段学校教师特设岗位计划
学科教师指标分配表</t>
    <phoneticPr fontId="23" type="noConversion"/>
  </si>
</sst>
</file>

<file path=xl/styles.xml><?xml version="1.0" encoding="utf-8"?>
<styleSheet xmlns="http://schemas.openxmlformats.org/spreadsheetml/2006/main">
  <fonts count="24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0"/>
      <name val="Arial"/>
      <family val="2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0" fontId="11" fillId="10" borderId="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23" borderId="9" applyNumberFormat="0" applyFon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</cellXfs>
  <cellStyles count="60">
    <cellStyle name="20% - 强调文字颜色 1 2" xfId="4"/>
    <cellStyle name="20% - 强调文字颜色 2 2" xfId="3"/>
    <cellStyle name="20% - 强调文字颜色 3 2" xfId="5"/>
    <cellStyle name="20% - 强调文字颜色 4 2" xfId="7"/>
    <cellStyle name="20% - 强调文字颜色 5 2" xfId="9"/>
    <cellStyle name="20% - 强调文字颜色 6 2" xfId="11"/>
    <cellStyle name="40% - 强调文字颜色 1 2" xfId="15"/>
    <cellStyle name="40% - 强调文字颜色 2 2" xfId="16"/>
    <cellStyle name="40% - 强调文字颜色 3 2" xfId="18"/>
    <cellStyle name="40% - 强调文字颜色 4 2" xfId="21"/>
    <cellStyle name="40% - 强调文字颜色 5 2" xfId="22"/>
    <cellStyle name="40% - 强调文字颜色 6 2" xfId="23"/>
    <cellStyle name="60% - 强调文字颜色 1 2" xfId="24"/>
    <cellStyle name="60% - 强调文字颜色 2 2" xfId="27"/>
    <cellStyle name="60% - 强调文字颜色 3 2" xfId="30"/>
    <cellStyle name="60% - 强调文字颜色 4 2" xfId="31"/>
    <cellStyle name="60% - 强调文字颜色 5 2" xfId="33"/>
    <cellStyle name="60% - 强调文字颜色 6 2" xfId="34"/>
    <cellStyle name="标题 1 2" xfId="36"/>
    <cellStyle name="标题 2 2" xfId="38"/>
    <cellStyle name="标题 3 2" xfId="25"/>
    <cellStyle name="标题 4 2" xfId="26"/>
    <cellStyle name="标题 5" xfId="39"/>
    <cellStyle name="差 2" xfId="17"/>
    <cellStyle name="差_小学" xfId="40"/>
    <cellStyle name="差_小学 2" xfId="19"/>
    <cellStyle name="差_幼儿园" xfId="35"/>
    <cellStyle name="差_幼儿园 2" xfId="42"/>
    <cellStyle name="常规" xfId="0" builtinId="0"/>
    <cellStyle name="常规 2" xfId="43"/>
    <cellStyle name="常规 2 2" xfId="44"/>
    <cellStyle name="常规 2 3" xfId="45"/>
    <cellStyle name="常规 3" xfId="8"/>
    <cellStyle name="常规 4" xfId="20"/>
    <cellStyle name="常规 4 2" xfId="47"/>
    <cellStyle name="常规 5" xfId="28"/>
    <cellStyle name="常规 6" xfId="48"/>
    <cellStyle name="常规 7" xfId="49"/>
    <cellStyle name="好 2" xfId="51"/>
    <cellStyle name="好_小学" xfId="12"/>
    <cellStyle name="好_小学 2" xfId="52"/>
    <cellStyle name="好_幼儿园" xfId="53"/>
    <cellStyle name="好_幼儿园 2" xfId="37"/>
    <cellStyle name="汇总 2" xfId="55"/>
    <cellStyle name="计算 2" xfId="41"/>
    <cellStyle name="检查单元格 2" xfId="50"/>
    <cellStyle name="解释性文本 2" xfId="2"/>
    <cellStyle name="警告文本 2" xfId="29"/>
    <cellStyle name="链接单元格 2" xfId="13"/>
    <cellStyle name="强调文字颜色 1 2" xfId="10"/>
    <cellStyle name="强调文字颜色 2 2" xfId="14"/>
    <cellStyle name="强调文字颜色 3 2" xfId="56"/>
    <cellStyle name="强调文字颜色 4 2" xfId="57"/>
    <cellStyle name="强调文字颜色 5 2" xfId="58"/>
    <cellStyle name="强调文字颜色 6 2" xfId="1"/>
    <cellStyle name="适中 2" xfId="46"/>
    <cellStyle name="输出 2" xfId="32"/>
    <cellStyle name="输入 2" xfId="6"/>
    <cellStyle name="样式 1" xfId="59"/>
    <cellStyle name="注释 2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62"/>
  <sheetViews>
    <sheetView tabSelected="1" workbookViewId="0">
      <pane xSplit="11" ySplit="3" topLeftCell="L4" activePane="bottomRight" state="frozen"/>
      <selection pane="topRight"/>
      <selection pane="bottomLeft"/>
      <selection pane="bottomRight" activeCell="T10" sqref="T10"/>
    </sheetView>
  </sheetViews>
  <sheetFormatPr defaultColWidth="9" defaultRowHeight="13.5"/>
  <cols>
    <col min="1" max="1" width="4.5" style="1" customWidth="1"/>
    <col min="2" max="2" width="20.875" style="2" customWidth="1"/>
    <col min="3" max="3" width="6.625" style="1" customWidth="1"/>
    <col min="4" max="4" width="6.125" style="1" customWidth="1"/>
    <col min="5" max="5" width="4.25" style="1" customWidth="1"/>
    <col min="6" max="17" width="3.375" style="2" customWidth="1"/>
    <col min="18" max="16383" width="9" style="2"/>
  </cols>
  <sheetData>
    <row r="1" spans="1:17" ht="39" customHeight="1">
      <c r="A1" s="12" t="s">
        <v>82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32.1" customHeight="1">
      <c r="A3" s="9"/>
      <c r="B3" s="9"/>
      <c r="C3" s="9"/>
      <c r="D3" s="9"/>
      <c r="E3" s="9"/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26.1" customHeight="1">
      <c r="A4" s="4">
        <v>1</v>
      </c>
      <c r="B4" s="5" t="s">
        <v>18</v>
      </c>
      <c r="C4" s="6" t="s">
        <v>19</v>
      </c>
      <c r="D4" s="6" t="s">
        <v>20</v>
      </c>
      <c r="E4" s="6">
        <f t="shared" ref="E4" si="0">SUM(F4:Q4)</f>
        <v>2</v>
      </c>
      <c r="F4" s="7">
        <v>1</v>
      </c>
      <c r="G4" s="7"/>
      <c r="H4" s="7">
        <v>1</v>
      </c>
      <c r="I4" s="7"/>
      <c r="J4" s="7"/>
      <c r="K4" s="7"/>
      <c r="L4" s="7"/>
      <c r="M4" s="7"/>
      <c r="N4" s="7"/>
      <c r="O4" s="7"/>
      <c r="P4" s="7"/>
      <c r="Q4" s="7"/>
    </row>
    <row r="5" spans="1:17" ht="20.25" customHeight="1">
      <c r="A5" s="4">
        <v>2</v>
      </c>
      <c r="B5" s="5" t="s">
        <v>21</v>
      </c>
      <c r="C5" s="6" t="s">
        <v>19</v>
      </c>
      <c r="D5" s="6" t="s">
        <v>20</v>
      </c>
      <c r="E5" s="6">
        <f t="shared" ref="E5:E11" si="1">SUM(F5:Q5)</f>
        <v>1</v>
      </c>
      <c r="F5" s="7"/>
      <c r="G5" s="7"/>
      <c r="H5" s="7"/>
      <c r="I5" s="7"/>
      <c r="J5" s="7"/>
      <c r="K5" s="7"/>
      <c r="L5" s="7">
        <v>1</v>
      </c>
      <c r="M5" s="7"/>
      <c r="N5" s="7"/>
      <c r="O5" s="7"/>
      <c r="P5" s="7"/>
      <c r="Q5" s="7"/>
    </row>
    <row r="6" spans="1:17" ht="20.25" customHeight="1">
      <c r="A6" s="4">
        <v>3</v>
      </c>
      <c r="B6" s="5" t="s">
        <v>22</v>
      </c>
      <c r="C6" s="6" t="s">
        <v>19</v>
      </c>
      <c r="D6" s="6" t="s">
        <v>20</v>
      </c>
      <c r="E6" s="6">
        <f t="shared" si="1"/>
        <v>1</v>
      </c>
      <c r="F6" s="7"/>
      <c r="G6" s="7"/>
      <c r="H6" s="7"/>
      <c r="I6" s="7"/>
      <c r="J6" s="7"/>
      <c r="K6" s="7"/>
      <c r="L6" s="7"/>
      <c r="M6" s="7"/>
      <c r="N6" s="7">
        <v>1</v>
      </c>
      <c r="O6" s="7"/>
      <c r="P6" s="7"/>
      <c r="Q6" s="7"/>
    </row>
    <row r="7" spans="1:17" ht="20.25" customHeight="1">
      <c r="A7" s="4">
        <v>4</v>
      </c>
      <c r="B7" s="5" t="s">
        <v>23</v>
      </c>
      <c r="C7" s="6" t="s">
        <v>19</v>
      </c>
      <c r="D7" s="6" t="s">
        <v>20</v>
      </c>
      <c r="E7" s="6">
        <f t="shared" si="1"/>
        <v>2</v>
      </c>
      <c r="F7" s="7"/>
      <c r="G7" s="7"/>
      <c r="H7" s="7"/>
      <c r="I7" s="7"/>
      <c r="J7" s="7">
        <v>1</v>
      </c>
      <c r="K7" s="7">
        <v>1</v>
      </c>
      <c r="L7" s="7"/>
      <c r="M7" s="7"/>
      <c r="N7" s="7"/>
      <c r="O7" s="7"/>
      <c r="P7" s="7"/>
      <c r="Q7" s="7"/>
    </row>
    <row r="8" spans="1:17" ht="20.25" customHeight="1">
      <c r="A8" s="4">
        <v>5</v>
      </c>
      <c r="B8" s="5" t="s">
        <v>24</v>
      </c>
      <c r="C8" s="6" t="s">
        <v>19</v>
      </c>
      <c r="D8" s="6" t="s">
        <v>20</v>
      </c>
      <c r="E8" s="6">
        <f t="shared" si="1"/>
        <v>2</v>
      </c>
      <c r="F8" s="7"/>
      <c r="G8" s="7">
        <v>1</v>
      </c>
      <c r="H8" s="7"/>
      <c r="I8" s="7">
        <v>1</v>
      </c>
      <c r="J8" s="7"/>
      <c r="K8" s="7"/>
      <c r="L8" s="7"/>
      <c r="M8" s="7"/>
      <c r="N8" s="7"/>
      <c r="O8" s="7"/>
      <c r="P8" s="7"/>
      <c r="Q8" s="7"/>
    </row>
    <row r="9" spans="1:17" ht="20.25" customHeight="1">
      <c r="A9" s="4">
        <v>6</v>
      </c>
      <c r="B9" s="5" t="s">
        <v>25</v>
      </c>
      <c r="C9" s="6" t="s">
        <v>19</v>
      </c>
      <c r="D9" s="6" t="s">
        <v>20</v>
      </c>
      <c r="E9" s="6">
        <f t="shared" si="1"/>
        <v>1</v>
      </c>
      <c r="F9" s="7"/>
      <c r="G9" s="7"/>
      <c r="H9" s="7"/>
      <c r="I9" s="7"/>
      <c r="J9" s="7"/>
      <c r="K9" s="7"/>
      <c r="L9" s="7"/>
      <c r="M9" s="7">
        <v>1</v>
      </c>
      <c r="N9" s="7"/>
      <c r="O9" s="7"/>
      <c r="P9" s="7"/>
      <c r="Q9" s="7"/>
    </row>
    <row r="10" spans="1:17" ht="20.25" customHeight="1">
      <c r="A10" s="4">
        <v>7</v>
      </c>
      <c r="B10" s="5" t="s">
        <v>26</v>
      </c>
      <c r="C10" s="6" t="s">
        <v>19</v>
      </c>
      <c r="D10" s="6" t="s">
        <v>20</v>
      </c>
      <c r="E10" s="6">
        <f t="shared" si="1"/>
        <v>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1</v>
      </c>
    </row>
    <row r="11" spans="1:17" ht="20.25" customHeight="1">
      <c r="A11" s="10" t="s">
        <v>27</v>
      </c>
      <c r="B11" s="11"/>
      <c r="C11" s="6" t="s">
        <v>19</v>
      </c>
      <c r="D11" s="6" t="s">
        <v>20</v>
      </c>
      <c r="E11" s="6">
        <f t="shared" si="1"/>
        <v>10</v>
      </c>
      <c r="F11" s="4">
        <f>SUM(F4:F10)</f>
        <v>1</v>
      </c>
      <c r="G11" s="4">
        <f t="shared" ref="G11" si="2">SUM(G4:G10)</f>
        <v>1</v>
      </c>
      <c r="H11" s="4">
        <f t="shared" ref="H11" si="3">SUM(H4:H10)</f>
        <v>1</v>
      </c>
      <c r="I11" s="4">
        <f t="shared" ref="I11:N11" si="4">SUM(I4:I10)</f>
        <v>1</v>
      </c>
      <c r="J11" s="4">
        <f t="shared" si="4"/>
        <v>1</v>
      </c>
      <c r="K11" s="4">
        <f t="shared" si="4"/>
        <v>1</v>
      </c>
      <c r="L11" s="4">
        <f t="shared" si="4"/>
        <v>1</v>
      </c>
      <c r="M11" s="4">
        <f t="shared" si="4"/>
        <v>1</v>
      </c>
      <c r="N11" s="4">
        <f t="shared" si="4"/>
        <v>1</v>
      </c>
      <c r="O11" s="4"/>
      <c r="P11" s="4"/>
      <c r="Q11" s="4">
        <f>SUM(Q4:Q10)</f>
        <v>1</v>
      </c>
    </row>
    <row r="12" spans="1:17" ht="20.25" customHeight="1">
      <c r="A12" s="4">
        <v>8</v>
      </c>
      <c r="B12" s="5" t="s">
        <v>28</v>
      </c>
      <c r="C12" s="6" t="s">
        <v>19</v>
      </c>
      <c r="D12" s="6" t="s">
        <v>29</v>
      </c>
      <c r="E12" s="6">
        <f t="shared" ref="E12" si="5">SUM(F12:Q12)</f>
        <v>2</v>
      </c>
      <c r="F12" s="7">
        <v>1</v>
      </c>
      <c r="G12" s="7">
        <v>1</v>
      </c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20.25" customHeight="1">
      <c r="A13" s="4">
        <v>9</v>
      </c>
      <c r="B13" s="5" t="s">
        <v>30</v>
      </c>
      <c r="C13" s="6" t="s">
        <v>19</v>
      </c>
      <c r="D13" s="6" t="s">
        <v>29</v>
      </c>
      <c r="E13" s="6">
        <f t="shared" ref="E13" si="6">SUM(F13:Q13)</f>
        <v>1</v>
      </c>
      <c r="F13" s="7"/>
      <c r="G13" s="7"/>
      <c r="H13" s="7"/>
      <c r="I13" s="7"/>
      <c r="J13" s="7"/>
      <c r="K13" s="7"/>
      <c r="L13" s="7"/>
      <c r="M13" s="7"/>
      <c r="N13" s="7"/>
      <c r="O13" s="7">
        <v>1</v>
      </c>
      <c r="P13" s="7"/>
      <c r="Q13" s="7"/>
    </row>
    <row r="14" spans="1:17" ht="20.25" customHeight="1">
      <c r="A14" s="4">
        <v>10</v>
      </c>
      <c r="B14" s="5" t="s">
        <v>31</v>
      </c>
      <c r="C14" s="6" t="s">
        <v>19</v>
      </c>
      <c r="D14" s="6" t="s">
        <v>29</v>
      </c>
      <c r="E14" s="6">
        <f t="shared" ref="E14:E35" si="7">SUM(F14:Q14)</f>
        <v>2</v>
      </c>
      <c r="F14" s="7"/>
      <c r="G14" s="7"/>
      <c r="H14" s="7">
        <v>1</v>
      </c>
      <c r="I14" s="7"/>
      <c r="J14" s="7"/>
      <c r="K14" s="7"/>
      <c r="L14" s="7"/>
      <c r="M14" s="7"/>
      <c r="N14" s="7"/>
      <c r="O14" s="7">
        <v>1</v>
      </c>
      <c r="P14" s="7"/>
      <c r="Q14" s="7"/>
    </row>
    <row r="15" spans="1:17" ht="20.25" customHeight="1">
      <c r="A15" s="4">
        <v>11</v>
      </c>
      <c r="B15" s="5" t="s">
        <v>32</v>
      </c>
      <c r="C15" s="6" t="s">
        <v>19</v>
      </c>
      <c r="D15" s="6" t="s">
        <v>29</v>
      </c>
      <c r="E15" s="6">
        <f t="shared" si="7"/>
        <v>1</v>
      </c>
      <c r="F15" s="7"/>
      <c r="G15" s="7">
        <v>1</v>
      </c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20.25" customHeight="1">
      <c r="A16" s="4">
        <v>12</v>
      </c>
      <c r="B16" s="5" t="s">
        <v>33</v>
      </c>
      <c r="C16" s="6" t="s">
        <v>19</v>
      </c>
      <c r="D16" s="6" t="s">
        <v>29</v>
      </c>
      <c r="E16" s="6">
        <f t="shared" si="7"/>
        <v>2</v>
      </c>
      <c r="F16" s="7"/>
      <c r="G16" s="7"/>
      <c r="H16" s="7">
        <v>1</v>
      </c>
      <c r="I16" s="7"/>
      <c r="J16" s="7"/>
      <c r="K16" s="7"/>
      <c r="L16" s="7"/>
      <c r="M16" s="7"/>
      <c r="N16" s="7"/>
      <c r="O16" s="7"/>
      <c r="P16" s="7">
        <v>1</v>
      </c>
      <c r="Q16" s="7"/>
    </row>
    <row r="17" spans="1:17" ht="20.25" customHeight="1">
      <c r="A17" s="4">
        <v>13</v>
      </c>
      <c r="B17" s="5" t="s">
        <v>34</v>
      </c>
      <c r="C17" s="6" t="s">
        <v>19</v>
      </c>
      <c r="D17" s="6" t="s">
        <v>29</v>
      </c>
      <c r="E17" s="6">
        <f t="shared" si="7"/>
        <v>1</v>
      </c>
      <c r="F17" s="7">
        <v>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20.25" customHeight="1">
      <c r="A18" s="4">
        <v>14</v>
      </c>
      <c r="B18" s="5" t="s">
        <v>35</v>
      </c>
      <c r="C18" s="6" t="s">
        <v>19</v>
      </c>
      <c r="D18" s="6" t="s">
        <v>29</v>
      </c>
      <c r="E18" s="6">
        <f t="shared" si="7"/>
        <v>1</v>
      </c>
      <c r="F18" s="7"/>
      <c r="G18" s="7">
        <v>1</v>
      </c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20.25" customHeight="1">
      <c r="A19" s="4">
        <v>15</v>
      </c>
      <c r="B19" s="5" t="s">
        <v>36</v>
      </c>
      <c r="C19" s="6" t="s">
        <v>19</v>
      </c>
      <c r="D19" s="6" t="s">
        <v>29</v>
      </c>
      <c r="E19" s="6">
        <f t="shared" si="7"/>
        <v>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1</v>
      </c>
      <c r="Q19" s="7"/>
    </row>
    <row r="20" spans="1:17" ht="20.25" customHeight="1">
      <c r="A20" s="4">
        <v>16</v>
      </c>
      <c r="B20" s="5" t="s">
        <v>37</v>
      </c>
      <c r="C20" s="6" t="s">
        <v>19</v>
      </c>
      <c r="D20" s="6" t="s">
        <v>29</v>
      </c>
      <c r="E20" s="6">
        <f t="shared" si="7"/>
        <v>1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</row>
    <row r="21" spans="1:17" ht="20.25" customHeight="1">
      <c r="A21" s="4">
        <v>17</v>
      </c>
      <c r="B21" s="5" t="s">
        <v>38</v>
      </c>
      <c r="C21" s="6" t="s">
        <v>19</v>
      </c>
      <c r="D21" s="6" t="s">
        <v>29</v>
      </c>
      <c r="E21" s="6">
        <f t="shared" si="7"/>
        <v>1</v>
      </c>
      <c r="F21" s="7"/>
      <c r="G21" s="7">
        <v>1</v>
      </c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20.25" customHeight="1">
      <c r="A22" s="4">
        <v>18</v>
      </c>
      <c r="B22" s="5" t="s">
        <v>39</v>
      </c>
      <c r="C22" s="6" t="s">
        <v>19</v>
      </c>
      <c r="D22" s="6" t="s">
        <v>29</v>
      </c>
      <c r="E22" s="6">
        <f t="shared" si="7"/>
        <v>1</v>
      </c>
      <c r="F22" s="7">
        <v>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20.25" customHeight="1">
      <c r="A23" s="4">
        <v>19</v>
      </c>
      <c r="B23" s="5" t="s">
        <v>40</v>
      </c>
      <c r="C23" s="6" t="s">
        <v>19</v>
      </c>
      <c r="D23" s="6" t="s">
        <v>29</v>
      </c>
      <c r="E23" s="6">
        <f t="shared" si="7"/>
        <v>1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>
        <v>1</v>
      </c>
    </row>
    <row r="24" spans="1:17" ht="20.25" customHeight="1">
      <c r="A24" s="4">
        <v>20</v>
      </c>
      <c r="B24" s="5" t="s">
        <v>41</v>
      </c>
      <c r="C24" s="6" t="s">
        <v>19</v>
      </c>
      <c r="D24" s="6" t="s">
        <v>29</v>
      </c>
      <c r="E24" s="6">
        <f t="shared" si="7"/>
        <v>1</v>
      </c>
      <c r="F24" s="7"/>
      <c r="G24" s="7">
        <v>1</v>
      </c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20.25" customHeight="1">
      <c r="A25" s="4">
        <v>21</v>
      </c>
      <c r="B25" s="5" t="s">
        <v>42</v>
      </c>
      <c r="C25" s="6" t="s">
        <v>19</v>
      </c>
      <c r="D25" s="6" t="s">
        <v>29</v>
      </c>
      <c r="E25" s="6">
        <f t="shared" si="7"/>
        <v>1</v>
      </c>
      <c r="F25" s="7">
        <v>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20.25" customHeight="1">
      <c r="A26" s="4">
        <v>22</v>
      </c>
      <c r="B26" s="5" t="s">
        <v>43</v>
      </c>
      <c r="C26" s="6" t="s">
        <v>19</v>
      </c>
      <c r="D26" s="6" t="s">
        <v>29</v>
      </c>
      <c r="E26" s="6">
        <f t="shared" si="7"/>
        <v>1</v>
      </c>
      <c r="F26" s="7"/>
      <c r="G26" s="7"/>
      <c r="H26" s="7">
        <v>1</v>
      </c>
      <c r="I26" s="7"/>
      <c r="J26" s="7"/>
      <c r="K26" s="7"/>
      <c r="L26" s="7"/>
      <c r="M26" s="7"/>
      <c r="N26" s="7"/>
      <c r="O26" s="7"/>
      <c r="P26" s="7"/>
      <c r="Q26" s="7"/>
    </row>
    <row r="27" spans="1:17" ht="20.25" customHeight="1">
      <c r="A27" s="4">
        <v>23</v>
      </c>
      <c r="B27" s="5" t="s">
        <v>44</v>
      </c>
      <c r="C27" s="6" t="s">
        <v>19</v>
      </c>
      <c r="D27" s="6" t="s">
        <v>29</v>
      </c>
      <c r="E27" s="6">
        <f t="shared" si="7"/>
        <v>2</v>
      </c>
      <c r="F27" s="7">
        <v>1</v>
      </c>
      <c r="G27" s="7"/>
      <c r="H27" s="7">
        <v>1</v>
      </c>
      <c r="I27" s="7"/>
      <c r="J27" s="7"/>
      <c r="K27" s="7"/>
      <c r="L27" s="7"/>
      <c r="M27" s="7"/>
      <c r="N27" s="7"/>
      <c r="O27" s="7"/>
      <c r="P27" s="7"/>
      <c r="Q27" s="7"/>
    </row>
    <row r="28" spans="1:17" ht="20.25" customHeight="1">
      <c r="A28" s="4">
        <v>24</v>
      </c>
      <c r="B28" s="5" t="s">
        <v>45</v>
      </c>
      <c r="C28" s="6" t="s">
        <v>19</v>
      </c>
      <c r="D28" s="6" t="s">
        <v>29</v>
      </c>
      <c r="E28" s="6">
        <f t="shared" si="7"/>
        <v>2</v>
      </c>
      <c r="F28" s="7"/>
      <c r="G28" s="7"/>
      <c r="H28" s="7">
        <v>1</v>
      </c>
      <c r="I28" s="7"/>
      <c r="J28" s="7"/>
      <c r="K28" s="7"/>
      <c r="L28" s="7"/>
      <c r="M28" s="7"/>
      <c r="N28" s="7"/>
      <c r="O28" s="7">
        <v>1</v>
      </c>
      <c r="P28" s="7"/>
      <c r="Q28" s="7"/>
    </row>
    <row r="29" spans="1:17" ht="20.25" customHeight="1">
      <c r="A29" s="4">
        <v>25</v>
      </c>
      <c r="B29" s="5" t="s">
        <v>46</v>
      </c>
      <c r="C29" s="6" t="s">
        <v>19</v>
      </c>
      <c r="D29" s="6" t="s">
        <v>29</v>
      </c>
      <c r="E29" s="6">
        <f t="shared" si="7"/>
        <v>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v>1</v>
      </c>
      <c r="Q29" s="7"/>
    </row>
    <row r="30" spans="1:17" ht="20.25" customHeight="1">
      <c r="A30" s="4">
        <v>26</v>
      </c>
      <c r="B30" s="5" t="s">
        <v>47</v>
      </c>
      <c r="C30" s="6" t="s">
        <v>19</v>
      </c>
      <c r="D30" s="6" t="s">
        <v>29</v>
      </c>
      <c r="E30" s="6">
        <f t="shared" si="7"/>
        <v>1</v>
      </c>
      <c r="F30" s="7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20.25" customHeight="1">
      <c r="A31" s="4">
        <v>27</v>
      </c>
      <c r="B31" s="5" t="s">
        <v>48</v>
      </c>
      <c r="C31" s="6" t="s">
        <v>19</v>
      </c>
      <c r="D31" s="6" t="s">
        <v>29</v>
      </c>
      <c r="E31" s="6">
        <f t="shared" si="7"/>
        <v>1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>
        <v>1</v>
      </c>
    </row>
    <row r="32" spans="1:17" ht="20.25" customHeight="1">
      <c r="A32" s="4">
        <v>28</v>
      </c>
      <c r="B32" s="5" t="s">
        <v>49</v>
      </c>
      <c r="C32" s="6" t="s">
        <v>19</v>
      </c>
      <c r="D32" s="6" t="s">
        <v>29</v>
      </c>
      <c r="E32" s="6">
        <f t="shared" si="7"/>
        <v>2</v>
      </c>
      <c r="F32" s="7"/>
      <c r="G32" s="7">
        <v>1</v>
      </c>
      <c r="H32" s="7"/>
      <c r="I32" s="7"/>
      <c r="J32" s="7"/>
      <c r="K32" s="7"/>
      <c r="L32" s="7"/>
      <c r="M32" s="7"/>
      <c r="N32" s="7"/>
      <c r="O32" s="7"/>
      <c r="P32" s="7"/>
      <c r="Q32" s="7">
        <v>1</v>
      </c>
    </row>
    <row r="33" spans="1:17" ht="20.25" customHeight="1">
      <c r="A33" s="4">
        <v>29</v>
      </c>
      <c r="B33" s="5" t="s">
        <v>50</v>
      </c>
      <c r="C33" s="6" t="s">
        <v>19</v>
      </c>
      <c r="D33" s="6" t="s">
        <v>29</v>
      </c>
      <c r="E33" s="6">
        <f t="shared" si="7"/>
        <v>2</v>
      </c>
      <c r="F33" s="7">
        <v>1</v>
      </c>
      <c r="G33" s="7">
        <v>1</v>
      </c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20.25" customHeight="1">
      <c r="A34" s="4">
        <v>30</v>
      </c>
      <c r="B34" s="5" t="s">
        <v>51</v>
      </c>
      <c r="C34" s="6" t="s">
        <v>19</v>
      </c>
      <c r="D34" s="6" t="s">
        <v>29</v>
      </c>
      <c r="E34" s="6">
        <f t="shared" si="7"/>
        <v>1</v>
      </c>
      <c r="F34" s="7"/>
      <c r="G34" s="7"/>
      <c r="H34" s="7">
        <v>1</v>
      </c>
      <c r="I34" s="7"/>
      <c r="J34" s="7"/>
      <c r="K34" s="7"/>
      <c r="L34" s="7"/>
      <c r="M34" s="7"/>
      <c r="N34" s="7"/>
      <c r="O34" s="7"/>
      <c r="P34" s="7"/>
      <c r="Q34" s="7"/>
    </row>
    <row r="35" spans="1:17" ht="20.25" customHeight="1">
      <c r="A35" s="4">
        <v>31</v>
      </c>
      <c r="B35" s="5" t="s">
        <v>52</v>
      </c>
      <c r="C35" s="6" t="s">
        <v>19</v>
      </c>
      <c r="D35" s="6" t="s">
        <v>29</v>
      </c>
      <c r="E35" s="6">
        <f t="shared" si="7"/>
        <v>2</v>
      </c>
      <c r="F35" s="7"/>
      <c r="G35" s="7"/>
      <c r="H35" s="7">
        <v>1</v>
      </c>
      <c r="I35" s="7"/>
      <c r="J35" s="7"/>
      <c r="K35" s="7"/>
      <c r="L35" s="7"/>
      <c r="M35" s="7"/>
      <c r="N35" s="7"/>
      <c r="O35" s="7"/>
      <c r="P35" s="7">
        <v>1</v>
      </c>
      <c r="Q35" s="7"/>
    </row>
    <row r="36" spans="1:17" ht="20.25" customHeight="1">
      <c r="A36" s="4">
        <v>32</v>
      </c>
      <c r="B36" s="5" t="s">
        <v>53</v>
      </c>
      <c r="C36" s="6" t="s">
        <v>19</v>
      </c>
      <c r="D36" s="6" t="s">
        <v>29</v>
      </c>
      <c r="E36" s="6">
        <f t="shared" ref="E36" si="8">SUM(F36:Q36)</f>
        <v>1</v>
      </c>
      <c r="F36" s="7">
        <v>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20.25" customHeight="1">
      <c r="A37" s="4">
        <v>33</v>
      </c>
      <c r="B37" s="5" t="s">
        <v>54</v>
      </c>
      <c r="C37" s="6" t="s">
        <v>19</v>
      </c>
      <c r="D37" s="6" t="s">
        <v>29</v>
      </c>
      <c r="E37" s="6">
        <f t="shared" ref="E37" si="9">SUM(F37:Q37)</f>
        <v>2</v>
      </c>
      <c r="F37" s="7"/>
      <c r="G37" s="7"/>
      <c r="H37" s="7"/>
      <c r="I37" s="7"/>
      <c r="J37" s="7"/>
      <c r="K37" s="7"/>
      <c r="L37" s="7"/>
      <c r="M37" s="7"/>
      <c r="N37" s="7"/>
      <c r="O37" s="7">
        <v>1</v>
      </c>
      <c r="P37" s="7">
        <v>1</v>
      </c>
      <c r="Q37" s="7"/>
    </row>
    <row r="38" spans="1:17" ht="20.25" customHeight="1">
      <c r="A38" s="4">
        <v>34</v>
      </c>
      <c r="B38" s="5" t="s">
        <v>55</v>
      </c>
      <c r="C38" s="6" t="s">
        <v>19</v>
      </c>
      <c r="D38" s="6" t="s">
        <v>29</v>
      </c>
      <c r="E38" s="6">
        <f t="shared" ref="E38:E50" si="10">SUM(F38:Q38)</f>
        <v>2</v>
      </c>
      <c r="F38" s="7"/>
      <c r="G38" s="7"/>
      <c r="H38" s="7">
        <v>1</v>
      </c>
      <c r="I38" s="7"/>
      <c r="J38" s="7"/>
      <c r="K38" s="7"/>
      <c r="L38" s="7"/>
      <c r="M38" s="7"/>
      <c r="N38" s="7"/>
      <c r="O38" s="7">
        <v>1</v>
      </c>
      <c r="P38" s="7"/>
      <c r="Q38" s="7"/>
    </row>
    <row r="39" spans="1:17" ht="20.25" customHeight="1">
      <c r="A39" s="4">
        <v>35</v>
      </c>
      <c r="B39" s="5" t="s">
        <v>56</v>
      </c>
      <c r="C39" s="6" t="s">
        <v>19</v>
      </c>
      <c r="D39" s="6" t="s">
        <v>29</v>
      </c>
      <c r="E39" s="6">
        <f t="shared" si="10"/>
        <v>2</v>
      </c>
      <c r="F39" s="7"/>
      <c r="G39" s="7">
        <v>1</v>
      </c>
      <c r="H39" s="7"/>
      <c r="I39" s="7"/>
      <c r="J39" s="7"/>
      <c r="K39" s="7"/>
      <c r="L39" s="7"/>
      <c r="M39" s="7"/>
      <c r="N39" s="7"/>
      <c r="O39" s="7"/>
      <c r="P39" s="7"/>
      <c r="Q39" s="7">
        <v>1</v>
      </c>
    </row>
    <row r="40" spans="1:17" ht="20.25" customHeight="1">
      <c r="A40" s="4">
        <v>36</v>
      </c>
      <c r="B40" s="5" t="s">
        <v>57</v>
      </c>
      <c r="C40" s="6" t="s">
        <v>19</v>
      </c>
      <c r="D40" s="6" t="s">
        <v>29</v>
      </c>
      <c r="E40" s="6">
        <f t="shared" si="10"/>
        <v>1</v>
      </c>
      <c r="F40" s="7">
        <v>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20.25" customHeight="1">
      <c r="A41" s="4">
        <v>37</v>
      </c>
      <c r="B41" s="5" t="s">
        <v>58</v>
      </c>
      <c r="C41" s="6" t="s">
        <v>19</v>
      </c>
      <c r="D41" s="6" t="s">
        <v>29</v>
      </c>
      <c r="E41" s="6">
        <f t="shared" si="10"/>
        <v>1</v>
      </c>
      <c r="F41" s="7"/>
      <c r="G41" s="7">
        <v>1</v>
      </c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20.25" customHeight="1">
      <c r="A42" s="4">
        <v>38</v>
      </c>
      <c r="B42" s="5" t="s">
        <v>59</v>
      </c>
      <c r="C42" s="6" t="s">
        <v>19</v>
      </c>
      <c r="D42" s="6" t="s">
        <v>29</v>
      </c>
      <c r="E42" s="6">
        <f t="shared" si="10"/>
        <v>1</v>
      </c>
      <c r="F42" s="7">
        <v>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20.25" customHeight="1">
      <c r="A43" s="4">
        <v>39</v>
      </c>
      <c r="B43" s="5" t="s">
        <v>60</v>
      </c>
      <c r="C43" s="6" t="s">
        <v>19</v>
      </c>
      <c r="D43" s="6" t="s">
        <v>29</v>
      </c>
      <c r="E43" s="6">
        <f t="shared" si="10"/>
        <v>1</v>
      </c>
      <c r="F43" s="7"/>
      <c r="G43" s="7">
        <v>1</v>
      </c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20.25" customHeight="1">
      <c r="A44" s="4">
        <v>40</v>
      </c>
      <c r="B44" s="5" t="s">
        <v>61</v>
      </c>
      <c r="C44" s="6" t="s">
        <v>19</v>
      </c>
      <c r="D44" s="6" t="s">
        <v>29</v>
      </c>
      <c r="E44" s="6">
        <f t="shared" si="10"/>
        <v>1</v>
      </c>
      <c r="F44" s="7">
        <v>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ht="20.25" customHeight="1">
      <c r="A45" s="4">
        <v>41</v>
      </c>
      <c r="B45" s="5" t="s">
        <v>62</v>
      </c>
      <c r="C45" s="6" t="s">
        <v>19</v>
      </c>
      <c r="D45" s="6" t="s">
        <v>29</v>
      </c>
      <c r="E45" s="6">
        <f t="shared" si="10"/>
        <v>2</v>
      </c>
      <c r="F45" s="7"/>
      <c r="G45" s="7"/>
      <c r="H45" s="7">
        <v>1</v>
      </c>
      <c r="I45" s="7"/>
      <c r="J45" s="7"/>
      <c r="K45" s="7"/>
      <c r="L45" s="7"/>
      <c r="M45" s="7"/>
      <c r="N45" s="7"/>
      <c r="O45" s="7"/>
      <c r="P45" s="7">
        <v>1</v>
      </c>
      <c r="Q45" s="7"/>
    </row>
    <row r="46" spans="1:17" ht="20.25" customHeight="1">
      <c r="A46" s="4">
        <v>42</v>
      </c>
      <c r="B46" s="5" t="s">
        <v>63</v>
      </c>
      <c r="C46" s="6" t="s">
        <v>19</v>
      </c>
      <c r="D46" s="6" t="s">
        <v>29</v>
      </c>
      <c r="E46" s="6">
        <f t="shared" si="10"/>
        <v>1</v>
      </c>
      <c r="F46" s="7">
        <v>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20.25" customHeight="1">
      <c r="A47" s="4">
        <v>43</v>
      </c>
      <c r="B47" s="5" t="s">
        <v>64</v>
      </c>
      <c r="C47" s="6" t="s">
        <v>19</v>
      </c>
      <c r="D47" s="6" t="s">
        <v>29</v>
      </c>
      <c r="E47" s="6">
        <f t="shared" si="10"/>
        <v>1</v>
      </c>
      <c r="F47" s="7"/>
      <c r="G47" s="7">
        <v>1</v>
      </c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20.25" customHeight="1">
      <c r="A48" s="4">
        <v>44</v>
      </c>
      <c r="B48" s="8" t="s">
        <v>65</v>
      </c>
      <c r="C48" s="6" t="s">
        <v>19</v>
      </c>
      <c r="D48" s="6" t="s">
        <v>29</v>
      </c>
      <c r="E48" s="6">
        <f t="shared" si="10"/>
        <v>1</v>
      </c>
      <c r="F48" s="7"/>
      <c r="G48" s="7"/>
      <c r="H48" s="7">
        <v>1</v>
      </c>
      <c r="I48" s="7"/>
      <c r="J48" s="7"/>
      <c r="K48" s="7"/>
      <c r="L48" s="7"/>
      <c r="M48" s="7"/>
      <c r="N48" s="7"/>
      <c r="O48" s="7"/>
      <c r="P48" s="7"/>
      <c r="Q48" s="7"/>
    </row>
    <row r="49" spans="1:17" ht="20.25" customHeight="1">
      <c r="A49" s="4">
        <v>45</v>
      </c>
      <c r="B49" s="5" t="s">
        <v>66</v>
      </c>
      <c r="C49" s="6" t="s">
        <v>19</v>
      </c>
      <c r="D49" s="6" t="s">
        <v>29</v>
      </c>
      <c r="E49" s="6">
        <f t="shared" si="10"/>
        <v>1</v>
      </c>
      <c r="F49" s="7"/>
      <c r="G49" s="7">
        <v>1</v>
      </c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ht="20.25" customHeight="1">
      <c r="A50" s="10" t="s">
        <v>67</v>
      </c>
      <c r="B50" s="11"/>
      <c r="C50" s="6" t="s">
        <v>19</v>
      </c>
      <c r="D50" s="6" t="s">
        <v>29</v>
      </c>
      <c r="E50" s="6">
        <f t="shared" si="10"/>
        <v>50</v>
      </c>
      <c r="F50" s="4">
        <f t="shared" ref="F50" si="11">SUM(F12:F49)</f>
        <v>12</v>
      </c>
      <c r="G50" s="4">
        <f>SUM(G12:G49)</f>
        <v>12</v>
      </c>
      <c r="H50" s="4">
        <f>SUM(H12:H49)</f>
        <v>10</v>
      </c>
      <c r="I50" s="4"/>
      <c r="J50" s="4"/>
      <c r="K50" s="4"/>
      <c r="L50" s="4"/>
      <c r="M50" s="4"/>
      <c r="N50" s="4"/>
      <c r="O50" s="4">
        <f t="shared" ref="O50" si="12">SUM(O12:O49)</f>
        <v>5</v>
      </c>
      <c r="P50" s="4">
        <f>SUM(P12:P49)</f>
        <v>6</v>
      </c>
      <c r="Q50" s="4">
        <f>SUM(Q12:Q49)</f>
        <v>5</v>
      </c>
    </row>
    <row r="51" spans="1:17" ht="26.1" customHeight="1">
      <c r="A51" s="4">
        <v>46</v>
      </c>
      <c r="B51" s="5" t="s">
        <v>68</v>
      </c>
      <c r="C51" s="6" t="s">
        <v>69</v>
      </c>
      <c r="D51" s="6" t="s">
        <v>70</v>
      </c>
      <c r="E51" s="6">
        <v>2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26.1" customHeight="1">
      <c r="A52" s="4">
        <v>47</v>
      </c>
      <c r="B52" s="5" t="s">
        <v>71</v>
      </c>
      <c r="C52" s="6" t="s">
        <v>69</v>
      </c>
      <c r="D52" s="6" t="s">
        <v>70</v>
      </c>
      <c r="E52" s="6">
        <v>2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26.1" customHeight="1">
      <c r="A53" s="4">
        <v>48</v>
      </c>
      <c r="B53" s="5" t="s">
        <v>72</v>
      </c>
      <c r="C53" s="6" t="s">
        <v>69</v>
      </c>
      <c r="D53" s="6" t="s">
        <v>70</v>
      </c>
      <c r="E53" s="6">
        <v>2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26.1" customHeight="1">
      <c r="A54" s="4">
        <v>49</v>
      </c>
      <c r="B54" s="5" t="s">
        <v>73</v>
      </c>
      <c r="C54" s="6" t="s">
        <v>69</v>
      </c>
      <c r="D54" s="6" t="s">
        <v>70</v>
      </c>
      <c r="E54" s="6">
        <v>2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26.1" customHeight="1">
      <c r="A55" s="4">
        <v>50</v>
      </c>
      <c r="B55" s="5" t="s">
        <v>74</v>
      </c>
      <c r="C55" s="6" t="s">
        <v>69</v>
      </c>
      <c r="D55" s="6" t="s">
        <v>70</v>
      </c>
      <c r="E55" s="6">
        <v>2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26.1" customHeight="1">
      <c r="A56" s="4">
        <v>51</v>
      </c>
      <c r="B56" s="5" t="s">
        <v>75</v>
      </c>
      <c r="C56" s="6" t="s">
        <v>69</v>
      </c>
      <c r="D56" s="6" t="s">
        <v>70</v>
      </c>
      <c r="E56" s="6">
        <v>2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26.1" customHeight="1">
      <c r="A57" s="4">
        <v>52</v>
      </c>
      <c r="B57" s="5" t="s">
        <v>76</v>
      </c>
      <c r="C57" s="6" t="s">
        <v>69</v>
      </c>
      <c r="D57" s="6" t="s">
        <v>70</v>
      </c>
      <c r="E57" s="6">
        <v>2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ht="26.1" customHeight="1">
      <c r="A58" s="4">
        <v>53</v>
      </c>
      <c r="B58" s="5" t="s">
        <v>77</v>
      </c>
      <c r="C58" s="6" t="s">
        <v>69</v>
      </c>
      <c r="D58" s="6" t="s">
        <v>70</v>
      </c>
      <c r="E58" s="6">
        <v>2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ht="26.1" customHeight="1">
      <c r="A59" s="4">
        <v>54</v>
      </c>
      <c r="B59" s="5" t="s">
        <v>78</v>
      </c>
      <c r="C59" s="6" t="s">
        <v>69</v>
      </c>
      <c r="D59" s="6" t="s">
        <v>70</v>
      </c>
      <c r="E59" s="6">
        <v>2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ht="26.1" customHeight="1">
      <c r="A60" s="4">
        <v>55</v>
      </c>
      <c r="B60" s="5" t="s">
        <v>79</v>
      </c>
      <c r="C60" s="6" t="s">
        <v>69</v>
      </c>
      <c r="D60" s="6" t="s">
        <v>70</v>
      </c>
      <c r="E60" s="6">
        <v>2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ht="21" customHeight="1">
      <c r="A61" s="10" t="s">
        <v>80</v>
      </c>
      <c r="B61" s="11"/>
      <c r="C61" s="6" t="s">
        <v>69</v>
      </c>
      <c r="D61" s="6" t="s">
        <v>70</v>
      </c>
      <c r="E61" s="4">
        <v>20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ht="20.25" customHeight="1">
      <c r="A62" s="10" t="s">
        <v>81</v>
      </c>
      <c r="B62" s="10"/>
      <c r="C62" s="10"/>
      <c r="D62" s="10"/>
      <c r="E62" s="6">
        <f>E11+E50+E61</f>
        <v>80</v>
      </c>
      <c r="F62" s="6">
        <f t="shared" ref="F62" si="13">F11+F50+F61</f>
        <v>13</v>
      </c>
      <c r="G62" s="6">
        <f t="shared" ref="G62" si="14">G11+G50+G61</f>
        <v>13</v>
      </c>
      <c r="H62" s="6">
        <f t="shared" ref="H62:Q62" si="15">H11+H50+H61</f>
        <v>11</v>
      </c>
      <c r="I62" s="6">
        <f t="shared" si="15"/>
        <v>1</v>
      </c>
      <c r="J62" s="6">
        <f t="shared" si="15"/>
        <v>1</v>
      </c>
      <c r="K62" s="6">
        <f t="shared" si="15"/>
        <v>1</v>
      </c>
      <c r="L62" s="6">
        <f t="shared" si="15"/>
        <v>1</v>
      </c>
      <c r="M62" s="6">
        <f t="shared" si="15"/>
        <v>1</v>
      </c>
      <c r="N62" s="6">
        <f t="shared" si="15"/>
        <v>1</v>
      </c>
      <c r="O62" s="6">
        <f t="shared" si="15"/>
        <v>5</v>
      </c>
      <c r="P62" s="6">
        <f t="shared" si="15"/>
        <v>6</v>
      </c>
      <c r="Q62" s="6">
        <f t="shared" si="15"/>
        <v>6</v>
      </c>
    </row>
  </sheetData>
  <mergeCells count="11">
    <mergeCell ref="A62:D62"/>
    <mergeCell ref="A2:A3"/>
    <mergeCell ref="B2:B3"/>
    <mergeCell ref="C2:C3"/>
    <mergeCell ref="D2:D3"/>
    <mergeCell ref="A1:Q1"/>
    <mergeCell ref="F2:Q2"/>
    <mergeCell ref="A11:B11"/>
    <mergeCell ref="A50:B50"/>
    <mergeCell ref="A61:B61"/>
    <mergeCell ref="E2:E3"/>
  </mergeCells>
  <phoneticPr fontId="23" type="noConversion"/>
  <printOptions horizontalCentered="1"/>
  <pageMargins left="0.59027777777777801" right="0.59027777777777801" top="0.78680555555555598" bottom="0.78680555555555598" header="0.51180555555555596" footer="0.5118055555555559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学科教师指标分配表</vt:lpstr>
      <vt:lpstr>学科教师指标分配表!Print_Titles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2017-05-20T10:54:00Z</cp:lastPrinted>
  <dcterms:created xsi:type="dcterms:W3CDTF">2015-03-19T08:26:00Z</dcterms:created>
  <dcterms:modified xsi:type="dcterms:W3CDTF">2017-05-22T06:36:41Z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