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<sst xmlns="http://schemas.openxmlformats.org/spreadsheetml/2006/main" count="92">
  <si>
    <t>贵安新区马场镇公开招聘甘河安置点社区临聘工作人员最终成绩统计表</t>
  </si>
  <si>
    <t>序号</t>
  </si>
  <si>
    <t>姓  名</t>
  </si>
  <si>
    <t>性别</t>
  </si>
  <si>
    <t>民 族</t>
  </si>
  <si>
    <t>身份证号</t>
  </si>
  <si>
    <t>笔试分数</t>
  </si>
  <si>
    <t>笔试最终分数
（40%）</t>
  </si>
  <si>
    <t>面试分数</t>
  </si>
  <si>
    <t>面试最终分数
（60%）</t>
  </si>
  <si>
    <t>加分</t>
  </si>
  <si>
    <t>最终得分</t>
  </si>
  <si>
    <t>备注</t>
  </si>
  <si>
    <t>莫金敏</t>
  </si>
  <si>
    <t>女</t>
  </si>
  <si>
    <t>布依</t>
  </si>
  <si>
    <t>522726199112054422</t>
  </si>
  <si>
    <t>肖娴</t>
  </si>
  <si>
    <t>汉</t>
  </si>
  <si>
    <t>522526199507170021</t>
  </si>
  <si>
    <t>包静恩</t>
  </si>
  <si>
    <t>522601199408086068</t>
  </si>
  <si>
    <t>付顺洪</t>
  </si>
  <si>
    <t>男</t>
  </si>
  <si>
    <t>522422198703211219</t>
  </si>
  <si>
    <t>李筑晶</t>
  </si>
  <si>
    <t>520181199204040423</t>
  </si>
  <si>
    <t>王秀英</t>
  </si>
  <si>
    <t>苗</t>
  </si>
  <si>
    <t>520111199310253327</t>
  </si>
  <si>
    <t>邵国婕</t>
  </si>
  <si>
    <t>520181199212230040</t>
  </si>
  <si>
    <t>张正府</t>
  </si>
  <si>
    <t>522401198502153217</t>
  </si>
  <si>
    <t>金玲</t>
  </si>
  <si>
    <t>522729199210013025</t>
  </si>
  <si>
    <t>李洪美</t>
  </si>
  <si>
    <t>522128199101192520</t>
  </si>
  <si>
    <t>袁菱鸿</t>
  </si>
  <si>
    <t>522132199411170022</t>
  </si>
  <si>
    <t>宋波</t>
  </si>
  <si>
    <t>522426199211188075</t>
  </si>
  <si>
    <t>李洪</t>
  </si>
  <si>
    <t>520111199101062719</t>
  </si>
  <si>
    <t>路粉</t>
  </si>
  <si>
    <t>520202199408247901</t>
  </si>
  <si>
    <t>田光美</t>
  </si>
  <si>
    <t>522630199303040663</t>
  </si>
  <si>
    <t>彭玲</t>
  </si>
  <si>
    <t>彝</t>
  </si>
  <si>
    <t>522422199308261448</t>
  </si>
  <si>
    <t>王燕</t>
  </si>
  <si>
    <t>522428199411051826</t>
  </si>
  <si>
    <t>陈菊</t>
  </si>
  <si>
    <t>522322199206121422</t>
  </si>
  <si>
    <t>蔡文卿</t>
  </si>
  <si>
    <t>520114199405230012</t>
  </si>
  <si>
    <t>唐萍</t>
  </si>
  <si>
    <t>52252619941123262x</t>
  </si>
  <si>
    <t>梁大美</t>
  </si>
  <si>
    <t>522321199404011244</t>
  </si>
  <si>
    <t>郑英梅</t>
  </si>
  <si>
    <t>522130199409253627</t>
  </si>
  <si>
    <t>代凯</t>
  </si>
  <si>
    <t>520111199405161257</t>
  </si>
  <si>
    <t>王朗</t>
  </si>
  <si>
    <t>520111199411183321</t>
  </si>
  <si>
    <t>杨毅</t>
  </si>
  <si>
    <t>土家</t>
  </si>
  <si>
    <t>522227199102264433</t>
  </si>
  <si>
    <t>陈露</t>
  </si>
  <si>
    <t>522526198904152244</t>
  </si>
  <si>
    <t>黄伟盛</t>
  </si>
  <si>
    <t>522526199304012613</t>
  </si>
  <si>
    <t>郝海</t>
  </si>
  <si>
    <t>513030198812286612</t>
  </si>
  <si>
    <t>罗南科</t>
  </si>
  <si>
    <t>侗</t>
  </si>
  <si>
    <t>522628199402144634</t>
  </si>
  <si>
    <t>缺考</t>
  </si>
  <si>
    <t>杨黎敏</t>
  </si>
  <si>
    <t>52222919940526322x</t>
  </si>
  <si>
    <t>陈俊英</t>
  </si>
  <si>
    <t>520111199409121527</t>
  </si>
  <si>
    <t>张植景</t>
  </si>
  <si>
    <t>522128199405195026</t>
  </si>
  <si>
    <t>王清梅</t>
  </si>
  <si>
    <t>522132199306182128</t>
  </si>
  <si>
    <t>冯浪</t>
  </si>
  <si>
    <t>522228198907211111</t>
  </si>
  <si>
    <t>李小双</t>
  </si>
  <si>
    <t>520202198810017421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</si>
</sst>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3">
    <font>
      <sz val="11"/>
      <color theme="1"/>
      <name val="宋体"/>
      <charset val="134"/>
      <scheme val="minor"/>
    </font>
    <font>
      <b/>
      <sz val="14"/>
      <color indexed="8"/>
      <name val="宋体"/>
      <charset val="134"/>
    </font>
    <font>
      <b/>
      <sz val="10"/>
      <color indexed="8"/>
      <name val="宋体"/>
      <charset val="134"/>
    </font>
    <font>
      <sz val="10"/>
      <color indexed="8"/>
      <name val="宋体"/>
      <charset val="134"/>
    </font>
    <font>
      <sz val="11"/>
      <color rgb="FF9C0006"/>
      <name val="宋体"/>
      <charset val="0"/>
      <scheme val="minor"/>
    </font>
    <font>
      <sz val="11"/>
      <color theme="1"/>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8"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2" applyNumberFormat="0" applyFont="0" applyAlignment="0" applyProtection="0">
      <alignment vertical="center"/>
    </xf>
    <xf numFmtId="0" fontId="9" fillId="14"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9" fillId="16" borderId="0" applyNumberFormat="0" applyBorder="0" applyAlignment="0" applyProtection="0">
      <alignment vertical="center"/>
    </xf>
    <xf numFmtId="0" fontId="11" fillId="0" borderId="7" applyNumberFormat="0" applyFill="0" applyAlignment="0" applyProtection="0">
      <alignment vertical="center"/>
    </xf>
    <xf numFmtId="0" fontId="9" fillId="13" borderId="0" applyNumberFormat="0" applyBorder="0" applyAlignment="0" applyProtection="0">
      <alignment vertical="center"/>
    </xf>
    <xf numFmtId="0" fontId="13" fillId="15" borderId="4" applyNumberFormat="0" applyAlignment="0" applyProtection="0">
      <alignment vertical="center"/>
    </xf>
    <xf numFmtId="0" fontId="15" fillId="15" borderId="3" applyNumberFormat="0" applyAlignment="0" applyProtection="0">
      <alignment vertical="center"/>
    </xf>
    <xf numFmtId="0" fontId="21" fillId="18" borderId="8" applyNumberFormat="0" applyAlignment="0" applyProtection="0">
      <alignment vertical="center"/>
    </xf>
    <xf numFmtId="0" fontId="5" fillId="19" borderId="0" applyNumberFormat="0" applyBorder="0" applyAlignment="0" applyProtection="0">
      <alignment vertical="center"/>
    </xf>
    <xf numFmtId="0" fontId="9" fillId="20" borderId="0" applyNumberFormat="0" applyBorder="0" applyAlignment="0" applyProtection="0">
      <alignment vertical="center"/>
    </xf>
    <xf numFmtId="0" fontId="20" fillId="0" borderId="6" applyNumberFormat="0" applyFill="0" applyAlignment="0" applyProtection="0">
      <alignment vertical="center"/>
    </xf>
    <xf numFmtId="0" fontId="22" fillId="0" borderId="9" applyNumberFormat="0" applyFill="0" applyAlignment="0" applyProtection="0">
      <alignment vertical="center"/>
    </xf>
    <xf numFmtId="0" fontId="6" fillId="4" borderId="0" applyNumberFormat="0" applyBorder="0" applyAlignment="0" applyProtection="0">
      <alignment vertical="center"/>
    </xf>
    <xf numFmtId="0" fontId="7" fillId="5" borderId="0" applyNumberFormat="0" applyBorder="0" applyAlignment="0" applyProtection="0">
      <alignment vertical="center"/>
    </xf>
    <xf numFmtId="0" fontId="5" fillId="7" borderId="0" applyNumberFormat="0" applyBorder="0" applyAlignment="0" applyProtection="0">
      <alignment vertical="center"/>
    </xf>
    <xf numFmtId="0" fontId="9" fillId="21" borderId="0" applyNumberFormat="0" applyBorder="0" applyAlignment="0" applyProtection="0">
      <alignment vertical="center"/>
    </xf>
    <xf numFmtId="0" fontId="5" fillId="12" borderId="0" applyNumberFormat="0" applyBorder="0" applyAlignment="0" applyProtection="0">
      <alignment vertical="center"/>
    </xf>
    <xf numFmtId="0" fontId="5" fillId="17"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5" fillId="27" borderId="0" applyNumberFormat="0" applyBorder="0" applyAlignment="0" applyProtection="0">
      <alignment vertical="center"/>
    </xf>
    <xf numFmtId="0" fontId="5" fillId="22" borderId="0" applyNumberFormat="0" applyBorder="0" applyAlignment="0" applyProtection="0">
      <alignment vertical="center"/>
    </xf>
    <xf numFmtId="0" fontId="9" fillId="24" borderId="0" applyNumberFormat="0" applyBorder="0" applyAlignment="0" applyProtection="0">
      <alignment vertical="center"/>
    </xf>
    <xf numFmtId="0" fontId="5"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5"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Border="1" applyAlignment="1">
      <alignment horizontal="center" vertical="center"/>
    </xf>
    <xf numFmtId="176" fontId="1" fillId="0" borderId="0" xfId="0" applyNumberFormat="1" applyFont="1" applyFill="1" applyAlignment="1">
      <alignment horizontal="center" vertical="center" wrapText="1"/>
    </xf>
    <xf numFmtId="176" fontId="2" fillId="0" borderId="1" xfId="0" applyNumberFormat="1" applyFont="1"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38"/>
  <sheetViews>
    <sheetView tabSelected="1" workbookViewId="0">
      <selection activeCell="A1" sqref="A1:L37"/>
    </sheetView>
  </sheetViews>
  <sheetFormatPr defaultColWidth="9" defaultRowHeight="13.5"/>
  <cols>
    <col min="1" max="1" width="5.625" customWidth="1"/>
    <col min="2" max="2" width="7.875" customWidth="1"/>
    <col min="3" max="3" width="5" customWidth="1"/>
    <col min="4" max="4" width="5.375" customWidth="1"/>
    <col min="5" max="5" width="19.875" customWidth="1"/>
    <col min="6" max="6" width="7.375" customWidth="1"/>
    <col min="7" max="7" width="11.875" customWidth="1"/>
    <col min="8" max="8" width="9.125" style="1" customWidth="1"/>
    <col min="9" max="9" width="12.875" style="1" customWidth="1"/>
    <col min="10" max="10" width="6.125" style="1" customWidth="1"/>
    <col min="11" max="11" width="9.25" style="2" customWidth="1"/>
    <col min="12" max="12" width="6.125" customWidth="1"/>
  </cols>
  <sheetData>
    <row r="1" ht="41" customHeight="1" spans="1:12">
      <c r="A1" s="3" t="s">
        <v>0</v>
      </c>
      <c r="B1" s="3"/>
      <c r="C1" s="3"/>
      <c r="D1" s="3"/>
      <c r="E1" s="3"/>
      <c r="F1" s="3"/>
      <c r="G1" s="3"/>
      <c r="H1" s="3"/>
      <c r="I1" s="3"/>
      <c r="J1" s="3"/>
      <c r="K1" s="8"/>
      <c r="L1" s="3"/>
    </row>
    <row r="2" ht="30" customHeight="1" spans="1:12">
      <c r="A2" s="4" t="s">
        <v>1</v>
      </c>
      <c r="B2" s="4" t="s">
        <v>2</v>
      </c>
      <c r="C2" s="4" t="s">
        <v>3</v>
      </c>
      <c r="D2" s="4" t="s">
        <v>4</v>
      </c>
      <c r="E2" s="4" t="s">
        <v>5</v>
      </c>
      <c r="F2" s="4" t="s">
        <v>6</v>
      </c>
      <c r="G2" s="5" t="s">
        <v>7</v>
      </c>
      <c r="H2" s="4" t="s">
        <v>8</v>
      </c>
      <c r="I2" s="5" t="s">
        <v>9</v>
      </c>
      <c r="J2" s="4" t="s">
        <v>10</v>
      </c>
      <c r="K2" s="9" t="s">
        <v>11</v>
      </c>
      <c r="L2" s="4" t="s">
        <v>12</v>
      </c>
    </row>
    <row r="3" ht="25" customHeight="1" spans="1:12">
      <c r="A3" s="6">
        <v>1</v>
      </c>
      <c r="B3" s="6" t="s">
        <v>13</v>
      </c>
      <c r="C3" s="6" t="s">
        <v>14</v>
      </c>
      <c r="D3" s="6" t="s">
        <v>15</v>
      </c>
      <c r="E3" s="12" t="s">
        <v>16</v>
      </c>
      <c r="F3" s="6">
        <v>69</v>
      </c>
      <c r="G3" s="6">
        <f>F3*0.4</f>
        <v>27.6</v>
      </c>
      <c r="H3" s="7">
        <v>77.6</v>
      </c>
      <c r="I3" s="7">
        <f>H3*0.6</f>
        <v>46.56</v>
      </c>
      <c r="J3" s="7"/>
      <c r="K3" s="10">
        <f>G3+I3+J3</f>
        <v>74.16</v>
      </c>
      <c r="L3" s="11"/>
    </row>
    <row r="4" ht="25" customHeight="1" spans="1:12">
      <c r="A4" s="6">
        <v>2</v>
      </c>
      <c r="B4" s="6" t="s">
        <v>17</v>
      </c>
      <c r="C4" s="6" t="s">
        <v>14</v>
      </c>
      <c r="D4" s="6" t="s">
        <v>18</v>
      </c>
      <c r="E4" s="12" t="s">
        <v>19</v>
      </c>
      <c r="F4" s="6">
        <v>60</v>
      </c>
      <c r="G4" s="6">
        <f t="shared" ref="G4:G37" si="0">F4*0.4</f>
        <v>24</v>
      </c>
      <c r="H4" s="7">
        <v>82.96</v>
      </c>
      <c r="I4" s="7">
        <f t="shared" ref="I4:I37" si="1">H4*0.6</f>
        <v>49.776</v>
      </c>
      <c r="J4" s="7"/>
      <c r="K4" s="10">
        <f t="shared" ref="K4:K30" si="2">G4+I4+J4</f>
        <v>73.776</v>
      </c>
      <c r="L4" s="11"/>
    </row>
    <row r="5" ht="25" customHeight="1" spans="1:15">
      <c r="A5" s="6">
        <v>3</v>
      </c>
      <c r="B5" s="6" t="s">
        <v>20</v>
      </c>
      <c r="C5" s="6" t="s">
        <v>14</v>
      </c>
      <c r="D5" s="6" t="s">
        <v>18</v>
      </c>
      <c r="E5" s="12" t="s">
        <v>21</v>
      </c>
      <c r="F5" s="6">
        <v>58</v>
      </c>
      <c r="G5" s="6">
        <f t="shared" si="0"/>
        <v>23.2</v>
      </c>
      <c r="H5" s="7">
        <v>82.84</v>
      </c>
      <c r="I5" s="7">
        <f t="shared" si="1"/>
        <v>49.704</v>
      </c>
      <c r="J5" s="7"/>
      <c r="K5" s="10">
        <f t="shared" si="2"/>
        <v>72.904</v>
      </c>
      <c r="L5" s="11"/>
      <c r="O5" s="6"/>
    </row>
    <row r="6" ht="25" customHeight="1" spans="1:12">
      <c r="A6" s="6">
        <v>4</v>
      </c>
      <c r="B6" s="6" t="s">
        <v>22</v>
      </c>
      <c r="C6" s="6" t="s">
        <v>23</v>
      </c>
      <c r="D6" s="6" t="s">
        <v>18</v>
      </c>
      <c r="E6" s="12" t="s">
        <v>24</v>
      </c>
      <c r="F6" s="6">
        <v>59</v>
      </c>
      <c r="G6" s="6">
        <f t="shared" si="0"/>
        <v>23.6</v>
      </c>
      <c r="H6" s="7">
        <v>78.28</v>
      </c>
      <c r="I6" s="7">
        <f t="shared" si="1"/>
        <v>46.968</v>
      </c>
      <c r="J6" s="7">
        <v>1.5</v>
      </c>
      <c r="K6" s="10">
        <f t="shared" si="2"/>
        <v>72.068</v>
      </c>
      <c r="L6" s="11"/>
    </row>
    <row r="7" ht="25" customHeight="1" spans="1:12">
      <c r="A7" s="6">
        <v>5</v>
      </c>
      <c r="B7" s="6" t="s">
        <v>25</v>
      </c>
      <c r="C7" s="6" t="s">
        <v>14</v>
      </c>
      <c r="D7" s="6" t="s">
        <v>18</v>
      </c>
      <c r="E7" s="12" t="s">
        <v>26</v>
      </c>
      <c r="F7" s="6">
        <v>62</v>
      </c>
      <c r="G7" s="6">
        <f t="shared" si="0"/>
        <v>24.8</v>
      </c>
      <c r="H7" s="7">
        <v>78.32</v>
      </c>
      <c r="I7" s="7">
        <f t="shared" si="1"/>
        <v>46.992</v>
      </c>
      <c r="J7" s="7"/>
      <c r="K7" s="10">
        <f t="shared" si="2"/>
        <v>71.792</v>
      </c>
      <c r="L7" s="11"/>
    </row>
    <row r="8" ht="25" customHeight="1" spans="1:12">
      <c r="A8" s="6">
        <v>6</v>
      </c>
      <c r="B8" s="6" t="s">
        <v>27</v>
      </c>
      <c r="C8" s="6" t="s">
        <v>14</v>
      </c>
      <c r="D8" s="6" t="s">
        <v>28</v>
      </c>
      <c r="E8" s="12" t="s">
        <v>29</v>
      </c>
      <c r="F8" s="6">
        <v>60</v>
      </c>
      <c r="G8" s="6">
        <f t="shared" si="0"/>
        <v>24</v>
      </c>
      <c r="H8" s="7">
        <v>79.24</v>
      </c>
      <c r="I8" s="7">
        <f t="shared" si="1"/>
        <v>47.544</v>
      </c>
      <c r="J8" s="7"/>
      <c r="K8" s="10">
        <f t="shared" si="2"/>
        <v>71.544</v>
      </c>
      <c r="L8" s="11"/>
    </row>
    <row r="9" ht="25" customHeight="1" spans="1:12">
      <c r="A9" s="6">
        <v>7</v>
      </c>
      <c r="B9" s="6" t="s">
        <v>30</v>
      </c>
      <c r="C9" s="6" t="s">
        <v>14</v>
      </c>
      <c r="D9" s="6" t="s">
        <v>18</v>
      </c>
      <c r="E9" s="12" t="s">
        <v>31</v>
      </c>
      <c r="F9" s="6">
        <v>62</v>
      </c>
      <c r="G9" s="6">
        <f t="shared" si="0"/>
        <v>24.8</v>
      </c>
      <c r="H9" s="7">
        <v>77.9</v>
      </c>
      <c r="I9" s="7">
        <f t="shared" si="1"/>
        <v>46.74</v>
      </c>
      <c r="J9" s="7"/>
      <c r="K9" s="10">
        <f t="shared" si="2"/>
        <v>71.54</v>
      </c>
      <c r="L9" s="11"/>
    </row>
    <row r="10" ht="25" customHeight="1" spans="1:12">
      <c r="A10" s="6">
        <v>8</v>
      </c>
      <c r="B10" s="6" t="s">
        <v>32</v>
      </c>
      <c r="C10" s="6" t="s">
        <v>23</v>
      </c>
      <c r="D10" s="6" t="s">
        <v>18</v>
      </c>
      <c r="E10" s="12" t="s">
        <v>33</v>
      </c>
      <c r="F10" s="6">
        <v>63</v>
      </c>
      <c r="G10" s="6">
        <f t="shared" si="0"/>
        <v>25.2</v>
      </c>
      <c r="H10" s="7">
        <v>76.32</v>
      </c>
      <c r="I10" s="7">
        <f t="shared" si="1"/>
        <v>45.792</v>
      </c>
      <c r="J10" s="7"/>
      <c r="K10" s="10">
        <f t="shared" si="2"/>
        <v>70.992</v>
      </c>
      <c r="L10" s="11"/>
    </row>
    <row r="11" ht="25" customHeight="1" spans="1:12">
      <c r="A11" s="6">
        <v>9</v>
      </c>
      <c r="B11" s="6" t="s">
        <v>34</v>
      </c>
      <c r="C11" s="6" t="s">
        <v>14</v>
      </c>
      <c r="D11" s="6" t="s">
        <v>28</v>
      </c>
      <c r="E11" s="12" t="s">
        <v>35</v>
      </c>
      <c r="F11" s="6">
        <v>54</v>
      </c>
      <c r="G11" s="6">
        <f t="shared" si="0"/>
        <v>21.6</v>
      </c>
      <c r="H11" s="7">
        <v>81.18</v>
      </c>
      <c r="I11" s="7">
        <f t="shared" si="1"/>
        <v>48.708</v>
      </c>
      <c r="J11" s="7">
        <v>0.5</v>
      </c>
      <c r="K11" s="10">
        <f t="shared" si="2"/>
        <v>70.808</v>
      </c>
      <c r="L11" s="11"/>
    </row>
    <row r="12" ht="25" customHeight="1" spans="1:12">
      <c r="A12" s="6">
        <v>10</v>
      </c>
      <c r="B12" s="6" t="s">
        <v>36</v>
      </c>
      <c r="C12" s="6" t="s">
        <v>14</v>
      </c>
      <c r="D12" s="6" t="s">
        <v>18</v>
      </c>
      <c r="E12" s="12" t="s">
        <v>37</v>
      </c>
      <c r="F12" s="6">
        <v>60</v>
      </c>
      <c r="G12" s="6">
        <f t="shared" si="0"/>
        <v>24</v>
      </c>
      <c r="H12" s="7">
        <v>77.98</v>
      </c>
      <c r="I12" s="7">
        <f t="shared" si="1"/>
        <v>46.788</v>
      </c>
      <c r="J12" s="7"/>
      <c r="K12" s="10">
        <f t="shared" si="2"/>
        <v>70.788</v>
      </c>
      <c r="L12" s="11"/>
    </row>
    <row r="13" ht="25" customHeight="1" spans="1:12">
      <c r="A13" s="6">
        <v>11</v>
      </c>
      <c r="B13" s="6" t="s">
        <v>38</v>
      </c>
      <c r="C13" s="6" t="s">
        <v>14</v>
      </c>
      <c r="D13" s="6" t="s">
        <v>18</v>
      </c>
      <c r="E13" s="12" t="s">
        <v>39</v>
      </c>
      <c r="F13" s="6">
        <v>58</v>
      </c>
      <c r="G13" s="6">
        <f t="shared" si="0"/>
        <v>23.2</v>
      </c>
      <c r="H13" s="7">
        <v>79.06</v>
      </c>
      <c r="I13" s="7">
        <f t="shared" si="1"/>
        <v>47.436</v>
      </c>
      <c r="J13" s="7"/>
      <c r="K13" s="10">
        <f t="shared" si="2"/>
        <v>70.636</v>
      </c>
      <c r="L13" s="11"/>
    </row>
    <row r="14" ht="25" customHeight="1" spans="1:12">
      <c r="A14" s="6">
        <v>12</v>
      </c>
      <c r="B14" s="6" t="s">
        <v>40</v>
      </c>
      <c r="C14" s="6" t="s">
        <v>23</v>
      </c>
      <c r="D14" s="6" t="s">
        <v>18</v>
      </c>
      <c r="E14" s="12" t="s">
        <v>41</v>
      </c>
      <c r="F14" s="6">
        <v>60</v>
      </c>
      <c r="G14" s="6">
        <f t="shared" si="0"/>
        <v>24</v>
      </c>
      <c r="H14" s="7">
        <v>77.7</v>
      </c>
      <c r="I14" s="7">
        <f t="shared" si="1"/>
        <v>46.62</v>
      </c>
      <c r="J14" s="7"/>
      <c r="K14" s="10">
        <f t="shared" si="2"/>
        <v>70.62</v>
      </c>
      <c r="L14" s="11"/>
    </row>
    <row r="15" ht="25" customHeight="1" spans="1:12">
      <c r="A15" s="6">
        <v>13</v>
      </c>
      <c r="B15" s="6" t="s">
        <v>42</v>
      </c>
      <c r="C15" s="6" t="s">
        <v>23</v>
      </c>
      <c r="D15" s="6" t="s">
        <v>15</v>
      </c>
      <c r="E15" s="12" t="s">
        <v>43</v>
      </c>
      <c r="F15" s="6">
        <v>61</v>
      </c>
      <c r="G15" s="6">
        <f t="shared" si="0"/>
        <v>24.4</v>
      </c>
      <c r="H15" s="7">
        <v>76.5</v>
      </c>
      <c r="I15" s="7">
        <f t="shared" si="1"/>
        <v>45.9</v>
      </c>
      <c r="J15" s="7"/>
      <c r="K15" s="10">
        <f t="shared" si="2"/>
        <v>70.3</v>
      </c>
      <c r="L15" s="11"/>
    </row>
    <row r="16" ht="25" customHeight="1" spans="1:12">
      <c r="A16" s="6">
        <v>14</v>
      </c>
      <c r="B16" s="6" t="s">
        <v>44</v>
      </c>
      <c r="C16" s="6" t="s">
        <v>14</v>
      </c>
      <c r="D16" s="6" t="s">
        <v>18</v>
      </c>
      <c r="E16" s="12" t="s">
        <v>45</v>
      </c>
      <c r="F16" s="6">
        <v>56</v>
      </c>
      <c r="G16" s="6">
        <f t="shared" si="0"/>
        <v>22.4</v>
      </c>
      <c r="H16" s="7">
        <v>79.46</v>
      </c>
      <c r="I16" s="7">
        <f t="shared" si="1"/>
        <v>47.676</v>
      </c>
      <c r="J16" s="7"/>
      <c r="K16" s="10">
        <f t="shared" si="2"/>
        <v>70.076</v>
      </c>
      <c r="L16" s="11"/>
    </row>
    <row r="17" ht="25" customHeight="1" spans="1:12">
      <c r="A17" s="6">
        <v>15</v>
      </c>
      <c r="B17" s="6" t="s">
        <v>46</v>
      </c>
      <c r="C17" s="6" t="s">
        <v>14</v>
      </c>
      <c r="D17" s="6" t="s">
        <v>28</v>
      </c>
      <c r="E17" s="12" t="s">
        <v>47</v>
      </c>
      <c r="F17" s="6">
        <v>61</v>
      </c>
      <c r="G17" s="6">
        <f t="shared" si="0"/>
        <v>24.4</v>
      </c>
      <c r="H17" s="7">
        <v>75.98</v>
      </c>
      <c r="I17" s="7">
        <f t="shared" si="1"/>
        <v>45.588</v>
      </c>
      <c r="J17" s="7"/>
      <c r="K17" s="10">
        <f t="shared" si="2"/>
        <v>69.988</v>
      </c>
      <c r="L17" s="11"/>
    </row>
    <row r="18" ht="25" customHeight="1" spans="1:12">
      <c r="A18" s="6">
        <v>16</v>
      </c>
      <c r="B18" s="6" t="s">
        <v>48</v>
      </c>
      <c r="C18" s="6" t="s">
        <v>14</v>
      </c>
      <c r="D18" s="6" t="s">
        <v>49</v>
      </c>
      <c r="E18" s="12" t="s">
        <v>50</v>
      </c>
      <c r="F18" s="6">
        <v>55</v>
      </c>
      <c r="G18" s="6">
        <f t="shared" si="0"/>
        <v>22</v>
      </c>
      <c r="H18" s="7">
        <v>79.98</v>
      </c>
      <c r="I18" s="7">
        <f t="shared" si="1"/>
        <v>47.988</v>
      </c>
      <c r="J18" s="7"/>
      <c r="K18" s="10">
        <f t="shared" si="2"/>
        <v>69.988</v>
      </c>
      <c r="L18" s="11"/>
    </row>
    <row r="19" ht="25" customHeight="1" spans="1:12">
      <c r="A19" s="6">
        <v>17</v>
      </c>
      <c r="B19" s="6" t="s">
        <v>51</v>
      </c>
      <c r="C19" s="6" t="s">
        <v>14</v>
      </c>
      <c r="D19" s="6" t="s">
        <v>18</v>
      </c>
      <c r="E19" s="12" t="s">
        <v>52</v>
      </c>
      <c r="F19" s="6">
        <v>54</v>
      </c>
      <c r="G19" s="6">
        <f t="shared" si="0"/>
        <v>21.6</v>
      </c>
      <c r="H19" s="7">
        <v>80.44</v>
      </c>
      <c r="I19" s="7">
        <f t="shared" si="1"/>
        <v>48.264</v>
      </c>
      <c r="J19" s="7"/>
      <c r="K19" s="10">
        <f t="shared" si="2"/>
        <v>69.864</v>
      </c>
      <c r="L19" s="11"/>
    </row>
    <row r="20" ht="25" customHeight="1" spans="1:12">
      <c r="A20" s="6">
        <v>18</v>
      </c>
      <c r="B20" s="6" t="s">
        <v>53</v>
      </c>
      <c r="C20" s="6" t="s">
        <v>14</v>
      </c>
      <c r="D20" s="6" t="s">
        <v>18</v>
      </c>
      <c r="E20" s="12" t="s">
        <v>54</v>
      </c>
      <c r="F20" s="6">
        <v>54</v>
      </c>
      <c r="G20" s="6">
        <f t="shared" si="0"/>
        <v>21.6</v>
      </c>
      <c r="H20" s="7">
        <v>80.2</v>
      </c>
      <c r="I20" s="7">
        <f t="shared" si="1"/>
        <v>48.12</v>
      </c>
      <c r="J20" s="7"/>
      <c r="K20" s="10">
        <f t="shared" si="2"/>
        <v>69.72</v>
      </c>
      <c r="L20" s="11"/>
    </row>
    <row r="21" ht="25" customHeight="1" spans="1:12">
      <c r="A21" s="6">
        <v>19</v>
      </c>
      <c r="B21" s="6" t="s">
        <v>55</v>
      </c>
      <c r="C21" s="6" t="s">
        <v>23</v>
      </c>
      <c r="D21" s="6" t="s">
        <v>18</v>
      </c>
      <c r="E21" s="12" t="s">
        <v>56</v>
      </c>
      <c r="F21" s="6">
        <v>54</v>
      </c>
      <c r="G21" s="6">
        <f t="shared" si="0"/>
        <v>21.6</v>
      </c>
      <c r="H21" s="7">
        <v>80.14</v>
      </c>
      <c r="I21" s="7">
        <f t="shared" si="1"/>
        <v>48.084</v>
      </c>
      <c r="J21" s="7"/>
      <c r="K21" s="10">
        <f t="shared" si="2"/>
        <v>69.684</v>
      </c>
      <c r="L21" s="11"/>
    </row>
    <row r="22" ht="25" customHeight="1" spans="1:12">
      <c r="A22" s="6">
        <v>20</v>
      </c>
      <c r="B22" s="6" t="s">
        <v>57</v>
      </c>
      <c r="C22" s="6" t="s">
        <v>14</v>
      </c>
      <c r="D22" s="6" t="s">
        <v>28</v>
      </c>
      <c r="E22" s="12" t="s">
        <v>58</v>
      </c>
      <c r="F22" s="6">
        <v>58</v>
      </c>
      <c r="G22" s="6">
        <f t="shared" si="0"/>
        <v>23.2</v>
      </c>
      <c r="H22" s="7">
        <v>77.12</v>
      </c>
      <c r="I22" s="7">
        <f t="shared" si="1"/>
        <v>46.272</v>
      </c>
      <c r="J22" s="7"/>
      <c r="K22" s="10">
        <f t="shared" si="2"/>
        <v>69.472</v>
      </c>
      <c r="L22" s="11"/>
    </row>
    <row r="23" ht="25" customHeight="1" spans="1:12">
      <c r="A23" s="6">
        <v>21</v>
      </c>
      <c r="B23" s="6" t="s">
        <v>59</v>
      </c>
      <c r="C23" s="6" t="s">
        <v>14</v>
      </c>
      <c r="D23" s="6" t="s">
        <v>18</v>
      </c>
      <c r="E23" s="12" t="s">
        <v>60</v>
      </c>
      <c r="F23" s="6">
        <v>55</v>
      </c>
      <c r="G23" s="6">
        <f t="shared" si="0"/>
        <v>22</v>
      </c>
      <c r="H23" s="7">
        <v>77.92</v>
      </c>
      <c r="I23" s="7">
        <f t="shared" si="1"/>
        <v>46.752</v>
      </c>
      <c r="J23" s="7"/>
      <c r="K23" s="10">
        <f t="shared" si="2"/>
        <v>68.752</v>
      </c>
      <c r="L23" s="11"/>
    </row>
    <row r="24" ht="25" customHeight="1" spans="1:12">
      <c r="A24" s="6">
        <v>22</v>
      </c>
      <c r="B24" s="6" t="s">
        <v>61</v>
      </c>
      <c r="C24" s="6" t="s">
        <v>14</v>
      </c>
      <c r="D24" s="6" t="s">
        <v>18</v>
      </c>
      <c r="E24" s="12" t="s">
        <v>62</v>
      </c>
      <c r="F24" s="6">
        <v>56</v>
      </c>
      <c r="G24" s="6">
        <f t="shared" si="0"/>
        <v>22.4</v>
      </c>
      <c r="H24" s="7">
        <v>77.18</v>
      </c>
      <c r="I24" s="7">
        <f t="shared" si="1"/>
        <v>46.308</v>
      </c>
      <c r="J24" s="7"/>
      <c r="K24" s="10">
        <f t="shared" si="2"/>
        <v>68.708</v>
      </c>
      <c r="L24" s="11"/>
    </row>
    <row r="25" ht="25" customHeight="1" spans="1:12">
      <c r="A25" s="6">
        <v>23</v>
      </c>
      <c r="B25" s="6" t="s">
        <v>63</v>
      </c>
      <c r="C25" s="6" t="s">
        <v>23</v>
      </c>
      <c r="D25" s="6" t="s">
        <v>18</v>
      </c>
      <c r="E25" s="12" t="s">
        <v>64</v>
      </c>
      <c r="F25" s="6">
        <v>57</v>
      </c>
      <c r="G25" s="6">
        <f t="shared" si="0"/>
        <v>22.8</v>
      </c>
      <c r="H25" s="7">
        <v>76.28</v>
      </c>
      <c r="I25" s="7">
        <f t="shared" si="1"/>
        <v>45.768</v>
      </c>
      <c r="J25" s="7"/>
      <c r="K25" s="10">
        <f t="shared" si="2"/>
        <v>68.568</v>
      </c>
      <c r="L25" s="11"/>
    </row>
    <row r="26" ht="25" customHeight="1" spans="1:12">
      <c r="A26" s="6">
        <v>24</v>
      </c>
      <c r="B26" s="6" t="s">
        <v>65</v>
      </c>
      <c r="C26" s="6" t="s">
        <v>14</v>
      </c>
      <c r="D26" s="6" t="s">
        <v>18</v>
      </c>
      <c r="E26" s="12" t="s">
        <v>66</v>
      </c>
      <c r="F26" s="6">
        <v>55</v>
      </c>
      <c r="G26" s="6">
        <f t="shared" si="0"/>
        <v>22</v>
      </c>
      <c r="H26" s="7">
        <v>77.48</v>
      </c>
      <c r="I26" s="7">
        <f t="shared" si="1"/>
        <v>46.488</v>
      </c>
      <c r="J26" s="7"/>
      <c r="K26" s="10">
        <f t="shared" si="2"/>
        <v>68.488</v>
      </c>
      <c r="L26" s="11"/>
    </row>
    <row r="27" ht="25" customHeight="1" spans="1:12">
      <c r="A27" s="6">
        <v>25</v>
      </c>
      <c r="B27" s="6" t="s">
        <v>67</v>
      </c>
      <c r="C27" s="6" t="s">
        <v>23</v>
      </c>
      <c r="D27" s="6" t="s">
        <v>68</v>
      </c>
      <c r="E27" s="12" t="s">
        <v>69</v>
      </c>
      <c r="F27" s="6">
        <v>55</v>
      </c>
      <c r="G27" s="6">
        <f t="shared" si="0"/>
        <v>22</v>
      </c>
      <c r="H27" s="7">
        <v>77.2</v>
      </c>
      <c r="I27" s="7">
        <f t="shared" si="1"/>
        <v>46.32</v>
      </c>
      <c r="J27" s="7"/>
      <c r="K27" s="10">
        <f t="shared" si="2"/>
        <v>68.32</v>
      </c>
      <c r="L27" s="11"/>
    </row>
    <row r="28" ht="25" customHeight="1" spans="1:12">
      <c r="A28" s="6">
        <v>26</v>
      </c>
      <c r="B28" s="6" t="s">
        <v>70</v>
      </c>
      <c r="C28" s="6" t="s">
        <v>14</v>
      </c>
      <c r="D28" s="6" t="s">
        <v>15</v>
      </c>
      <c r="E28" s="12" t="s">
        <v>71</v>
      </c>
      <c r="F28" s="6">
        <v>57</v>
      </c>
      <c r="G28" s="6">
        <f t="shared" si="0"/>
        <v>22.8</v>
      </c>
      <c r="H28" s="7">
        <v>75.8</v>
      </c>
      <c r="I28" s="7">
        <f t="shared" si="1"/>
        <v>45.48</v>
      </c>
      <c r="J28" s="7"/>
      <c r="K28" s="10">
        <f t="shared" si="2"/>
        <v>68.28</v>
      </c>
      <c r="L28" s="11"/>
    </row>
    <row r="29" ht="25" customHeight="1" spans="1:12">
      <c r="A29" s="6">
        <v>27</v>
      </c>
      <c r="B29" s="6" t="s">
        <v>72</v>
      </c>
      <c r="C29" s="6" t="s">
        <v>23</v>
      </c>
      <c r="D29" s="6" t="s">
        <v>18</v>
      </c>
      <c r="E29" s="12" t="s">
        <v>73</v>
      </c>
      <c r="F29" s="6">
        <v>59</v>
      </c>
      <c r="G29" s="6">
        <f t="shared" si="0"/>
        <v>23.6</v>
      </c>
      <c r="H29" s="7">
        <v>74.34</v>
      </c>
      <c r="I29" s="7">
        <f t="shared" si="1"/>
        <v>44.604</v>
      </c>
      <c r="J29" s="7"/>
      <c r="K29" s="10">
        <f t="shared" si="2"/>
        <v>68.204</v>
      </c>
      <c r="L29" s="11"/>
    </row>
    <row r="30" ht="25" customHeight="1" spans="1:12">
      <c r="A30" s="6">
        <v>28</v>
      </c>
      <c r="B30" s="6" t="s">
        <v>74</v>
      </c>
      <c r="C30" s="6" t="s">
        <v>23</v>
      </c>
      <c r="D30" s="6" t="s">
        <v>18</v>
      </c>
      <c r="E30" s="12" t="s">
        <v>75</v>
      </c>
      <c r="F30" s="6">
        <v>55</v>
      </c>
      <c r="G30" s="6">
        <f t="shared" si="0"/>
        <v>22</v>
      </c>
      <c r="H30" s="7">
        <v>76.58</v>
      </c>
      <c r="I30" s="7">
        <f t="shared" si="1"/>
        <v>45.948</v>
      </c>
      <c r="J30" s="7"/>
      <c r="K30" s="10">
        <f t="shared" si="2"/>
        <v>67.948</v>
      </c>
      <c r="L30" s="11"/>
    </row>
    <row r="31" ht="25" customHeight="1" spans="1:12">
      <c r="A31" s="6">
        <v>29</v>
      </c>
      <c r="B31" s="6" t="s">
        <v>76</v>
      </c>
      <c r="C31" s="6" t="s">
        <v>23</v>
      </c>
      <c r="D31" s="6" t="s">
        <v>77</v>
      </c>
      <c r="E31" s="12" t="s">
        <v>78</v>
      </c>
      <c r="F31" s="6">
        <v>60</v>
      </c>
      <c r="G31" s="6">
        <f t="shared" si="0"/>
        <v>24</v>
      </c>
      <c r="H31" s="7" t="s">
        <v>79</v>
      </c>
      <c r="I31" s="7" t="s">
        <v>79</v>
      </c>
      <c r="J31" s="7"/>
      <c r="K31" s="10"/>
      <c r="L31" s="11"/>
    </row>
    <row r="32" ht="25" customHeight="1" spans="1:12">
      <c r="A32" s="6">
        <v>30</v>
      </c>
      <c r="B32" s="6" t="s">
        <v>80</v>
      </c>
      <c r="C32" s="6" t="s">
        <v>14</v>
      </c>
      <c r="D32" s="6" t="s">
        <v>28</v>
      </c>
      <c r="E32" s="12" t="s">
        <v>81</v>
      </c>
      <c r="F32" s="6">
        <v>58</v>
      </c>
      <c r="G32" s="6">
        <f t="shared" si="0"/>
        <v>23.2</v>
      </c>
      <c r="H32" s="7" t="s">
        <v>79</v>
      </c>
      <c r="I32" s="7" t="s">
        <v>79</v>
      </c>
      <c r="J32" s="7"/>
      <c r="K32" s="10"/>
      <c r="L32" s="11"/>
    </row>
    <row r="33" ht="25" customHeight="1" spans="1:12">
      <c r="A33" s="6">
        <v>31</v>
      </c>
      <c r="B33" s="6" t="s">
        <v>82</v>
      </c>
      <c r="C33" s="6" t="s">
        <v>14</v>
      </c>
      <c r="D33" s="6" t="s">
        <v>18</v>
      </c>
      <c r="E33" s="12" t="s">
        <v>83</v>
      </c>
      <c r="F33" s="6">
        <v>57</v>
      </c>
      <c r="G33" s="6">
        <f t="shared" si="0"/>
        <v>22.8</v>
      </c>
      <c r="H33" s="7" t="s">
        <v>79</v>
      </c>
      <c r="I33" s="7" t="s">
        <v>79</v>
      </c>
      <c r="J33" s="7"/>
      <c r="K33" s="10"/>
      <c r="L33" s="11"/>
    </row>
    <row r="34" ht="25" customHeight="1" spans="1:12">
      <c r="A34" s="6">
        <v>32</v>
      </c>
      <c r="B34" s="6" t="s">
        <v>84</v>
      </c>
      <c r="C34" s="6" t="s">
        <v>14</v>
      </c>
      <c r="D34" s="6" t="s">
        <v>18</v>
      </c>
      <c r="E34" s="12" t="s">
        <v>85</v>
      </c>
      <c r="F34" s="6">
        <v>57</v>
      </c>
      <c r="G34" s="6">
        <f t="shared" si="0"/>
        <v>22.8</v>
      </c>
      <c r="H34" s="7" t="s">
        <v>79</v>
      </c>
      <c r="I34" s="7" t="s">
        <v>79</v>
      </c>
      <c r="J34" s="7"/>
      <c r="K34" s="10"/>
      <c r="L34" s="11"/>
    </row>
    <row r="35" ht="25" customHeight="1" spans="1:12">
      <c r="A35" s="6">
        <v>33</v>
      </c>
      <c r="B35" s="6" t="s">
        <v>86</v>
      </c>
      <c r="C35" s="6" t="s">
        <v>14</v>
      </c>
      <c r="D35" s="6" t="s">
        <v>18</v>
      </c>
      <c r="E35" s="12" t="s">
        <v>87</v>
      </c>
      <c r="F35" s="6">
        <v>55</v>
      </c>
      <c r="G35" s="6">
        <f t="shared" si="0"/>
        <v>22</v>
      </c>
      <c r="H35" s="7" t="s">
        <v>79</v>
      </c>
      <c r="I35" s="7" t="s">
        <v>79</v>
      </c>
      <c r="J35" s="7"/>
      <c r="K35" s="10"/>
      <c r="L35" s="11"/>
    </row>
    <row r="36" ht="25" customHeight="1" spans="1:12">
      <c r="A36" s="6">
        <v>34</v>
      </c>
      <c r="B36" s="6" t="s">
        <v>88</v>
      </c>
      <c r="C36" s="6" t="s">
        <v>23</v>
      </c>
      <c r="D36" s="6" t="s">
        <v>18</v>
      </c>
      <c r="E36" s="12" t="s">
        <v>89</v>
      </c>
      <c r="F36" s="6">
        <v>54</v>
      </c>
      <c r="G36" s="6">
        <f t="shared" si="0"/>
        <v>21.6</v>
      </c>
      <c r="H36" s="7" t="s">
        <v>79</v>
      </c>
      <c r="I36" s="7" t="s">
        <v>79</v>
      </c>
      <c r="J36" s="7"/>
      <c r="K36" s="10"/>
      <c r="L36" s="11"/>
    </row>
    <row r="37" ht="25" customHeight="1" spans="1:12">
      <c r="A37" s="6">
        <v>35</v>
      </c>
      <c r="B37" s="6" t="s">
        <v>90</v>
      </c>
      <c r="C37" s="6" t="s">
        <v>14</v>
      </c>
      <c r="D37" s="6" t="s">
        <v>18</v>
      </c>
      <c r="E37" s="12" t="s">
        <v>91</v>
      </c>
      <c r="F37" s="6">
        <v>54</v>
      </c>
      <c r="G37" s="6">
        <f t="shared" si="0"/>
        <v>21.6</v>
      </c>
      <c r="H37" s="7" t="s">
        <v>79</v>
      </c>
      <c r="I37" s="7" t="s">
        <v>79</v>
      </c>
      <c r="J37" s="7"/>
      <c r="K37" s="10"/>
      <c r="L37" s="11"/>
    </row>
    <row r="38" ht="25" customHeight="1"/>
  </sheetData>
  <sortState ref="A2:K37">
    <sortCondition ref="K2" descending="1"/>
  </sortState>
  <mergeCells count="1">
    <mergeCell ref="A1:L1"/>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2017-06-12T06:17:00Z</dcterms:created>
  <dcterms:modified xsi:type="dcterms:W3CDTF">2017-06-14T03:57:48Z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