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005" activeTab="0"/>
  </bookViews>
  <sheets>
    <sheet name="总成绩及进入体检 公示" sheetId="1" r:id="rId1"/>
  </sheets>
  <definedNames>
    <definedName name="_xlnm.Print_Titles" localSheetId="0">'总成绩及进入体检 公示'!$1:$1</definedName>
  </definedNames>
  <calcPr fullCalcOnLoad="1"/>
</workbook>
</file>

<file path=xl/sharedStrings.xml><?xml version="1.0" encoding="utf-8"?>
<sst xmlns="http://schemas.openxmlformats.org/spreadsheetml/2006/main" count="34" uniqueCount="24">
  <si>
    <t>姓名</t>
  </si>
  <si>
    <t>报考职位</t>
  </si>
  <si>
    <t>联系电话</t>
  </si>
  <si>
    <t>笔试成绩</t>
  </si>
  <si>
    <r>
      <t>笔试成绩折算（笔试成绩</t>
    </r>
    <r>
      <rPr>
        <sz val="10"/>
        <color indexed="8"/>
        <rFont val="Arial"/>
        <family val="2"/>
      </rPr>
      <t>×</t>
    </r>
    <r>
      <rPr>
        <sz val="10"/>
        <color indexed="8"/>
        <rFont val="宋体"/>
        <family val="0"/>
      </rPr>
      <t>60%</t>
    </r>
    <r>
      <rPr>
        <sz val="10"/>
        <color indexed="8"/>
        <rFont val="宋体"/>
        <family val="0"/>
      </rPr>
      <t>）</t>
    </r>
  </si>
  <si>
    <t>面试成绩</t>
  </si>
  <si>
    <r>
      <t>面试成绩折算（面试成绩</t>
    </r>
    <r>
      <rPr>
        <sz val="10"/>
        <color indexed="8"/>
        <rFont val="Arial"/>
        <family val="2"/>
      </rPr>
      <t>×</t>
    </r>
    <r>
      <rPr>
        <sz val="10"/>
        <color indexed="8"/>
        <rFont val="宋体"/>
        <family val="0"/>
      </rPr>
      <t>40%</t>
    </r>
    <r>
      <rPr>
        <sz val="10"/>
        <color indexed="8"/>
        <rFont val="宋体"/>
        <family val="0"/>
      </rPr>
      <t>）</t>
    </r>
  </si>
  <si>
    <t>总成绩（笔试成绩×60%+面试成绩×40%）</t>
  </si>
  <si>
    <t>总成绩排名</t>
  </si>
  <si>
    <t>是否进入体检</t>
  </si>
  <si>
    <t>备注</t>
  </si>
  <si>
    <t>何红艳</t>
  </si>
  <si>
    <t>01</t>
  </si>
  <si>
    <t>是</t>
  </si>
  <si>
    <t>敖长凤</t>
  </si>
  <si>
    <t>敖超</t>
  </si>
  <si>
    <t>韩立军</t>
  </si>
  <si>
    <t>02</t>
  </si>
  <si>
    <t>简小飞</t>
  </si>
  <si>
    <t>付帅伟</t>
  </si>
  <si>
    <t>邓妮娅</t>
  </si>
  <si>
    <t>唐丹</t>
  </si>
  <si>
    <t>吴勇超</t>
  </si>
  <si>
    <t>缺考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</si>
</sst>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5">
    <font>
      <sz val="12"/>
      <name val="宋体"/>
      <family val="0"/>
    </font>
    <font>
      <sz val="10"/>
      <color indexed="8"/>
      <name val="宋体"/>
      <family val="0"/>
    </font>
    <font>
      <sz val="12"/>
      <color indexed="10"/>
      <name val="宋体"/>
      <family val="0"/>
    </font>
    <font>
      <b/>
      <sz val="11"/>
      <color indexed="8"/>
      <name val="宋体"/>
      <family val="0"/>
    </font>
    <font>
      <b/>
      <sz val="18"/>
      <color indexed="54"/>
      <name val="宋体"/>
      <family val="0"/>
    </font>
    <font>
      <sz val="11"/>
      <color indexed="16"/>
      <name val="宋体"/>
      <family val="0"/>
    </font>
    <font>
      <sz val="11"/>
      <color indexed="9"/>
      <name val="宋体"/>
      <family val="0"/>
    </font>
    <font>
      <sz val="11"/>
      <color indexed="62"/>
      <name val="宋体"/>
      <family val="0"/>
    </font>
    <font>
      <sz val="11"/>
      <color indexed="19"/>
      <name val="宋体"/>
      <family val="0"/>
    </font>
    <font>
      <b/>
      <sz val="11"/>
      <color indexed="54"/>
      <name val="宋体"/>
      <family val="0"/>
    </font>
    <font>
      <i/>
      <sz val="11"/>
      <color indexed="23"/>
      <name val="宋体"/>
      <family val="0"/>
    </font>
    <font>
      <sz val="11"/>
      <color indexed="8"/>
      <name val="宋体"/>
      <family val="0"/>
    </font>
    <font>
      <b/>
      <sz val="13"/>
      <color indexed="54"/>
      <name val="宋体"/>
      <family val="0"/>
    </font>
    <font>
      <sz val="11"/>
      <color indexed="53"/>
      <name val="宋体"/>
      <family val="0"/>
    </font>
    <font>
      <u val="single"/>
      <sz val="11"/>
      <color indexed="12"/>
      <name val="宋体"/>
      <family val="0"/>
    </font>
    <font>
      <b/>
      <sz val="11"/>
      <color indexed="53"/>
      <name val="宋体"/>
      <family val="0"/>
    </font>
    <font>
      <sz val="11"/>
      <color indexed="10"/>
      <name val="宋体"/>
      <family val="0"/>
    </font>
    <font>
      <u val="single"/>
      <sz val="11"/>
      <color indexed="20"/>
      <name val="宋体"/>
      <family val="0"/>
    </font>
    <font>
      <b/>
      <sz val="11"/>
      <color indexed="9"/>
      <name val="宋体"/>
      <family val="0"/>
    </font>
    <font>
      <b/>
      <sz val="15"/>
      <color indexed="54"/>
      <name val="宋体"/>
      <family val="0"/>
    </font>
    <font>
      <b/>
      <sz val="11"/>
      <color indexed="63"/>
      <name val="宋体"/>
      <family val="0"/>
    </font>
    <font>
      <sz val="11"/>
      <color indexed="17"/>
      <name val="宋体"/>
      <family val="0"/>
    </font>
    <font>
      <sz val="10"/>
      <color indexed="8"/>
      <name val="Arial"/>
      <family val="2"/>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23"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23" fillId="0" borderId="0" applyFont="0" applyFill="0" applyBorder="0" applyAlignment="0" applyProtection="0"/>
    <xf numFmtId="0" fontId="29" fillId="0" borderId="0" applyNumberFormat="0" applyFill="0" applyBorder="0" applyAlignment="0" applyProtection="0"/>
    <xf numFmtId="0" fontId="23"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6">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vertical="center"/>
    </xf>
    <xf numFmtId="177" fontId="0" fillId="0" borderId="0" xfId="0" applyNumberFormat="1" applyAlignment="1">
      <alignment vertical="center"/>
    </xf>
    <xf numFmtId="0" fontId="43" fillId="0" borderId="9" xfId="0" applyNumberFormat="1" applyFont="1" applyFill="1" applyBorder="1" applyAlignment="1">
      <alignment horizontal="center" vertical="center"/>
    </xf>
    <xf numFmtId="49" fontId="43" fillId="0" borderId="9" xfId="0" applyNumberFormat="1" applyFont="1" applyFill="1" applyBorder="1" applyAlignment="1">
      <alignment horizontal="center" vertical="center" wrapText="1"/>
    </xf>
    <xf numFmtId="49" fontId="43" fillId="0" borderId="9" xfId="0" applyNumberFormat="1" applyFont="1" applyFill="1" applyBorder="1" applyAlignment="1">
      <alignment horizontal="center" vertical="center"/>
    </xf>
    <xf numFmtId="176" fontId="43" fillId="0" borderId="9" xfId="0" applyNumberFormat="1" applyFont="1" applyFill="1" applyBorder="1" applyAlignment="1">
      <alignment horizontal="center" vertical="center" wrapText="1"/>
    </xf>
    <xf numFmtId="0" fontId="43" fillId="0" borderId="9" xfId="0" applyFont="1" applyFill="1" applyBorder="1" applyAlignment="1">
      <alignment horizontal="center" vertical="center"/>
    </xf>
    <xf numFmtId="49" fontId="43" fillId="0" borderId="9" xfId="0" applyNumberFormat="1" applyFont="1" applyFill="1" applyBorder="1" applyAlignment="1">
      <alignment horizontal="center" vertical="center"/>
    </xf>
    <xf numFmtId="176" fontId="0" fillId="0" borderId="9" xfId="0" applyNumberFormat="1" applyBorder="1" applyAlignment="1">
      <alignment horizontal="center" vertical="center"/>
    </xf>
    <xf numFmtId="176" fontId="44" fillId="0" borderId="9" xfId="0" applyNumberFormat="1" applyFont="1" applyBorder="1" applyAlignment="1">
      <alignment horizontal="center" vertical="center"/>
    </xf>
    <xf numFmtId="177" fontId="43" fillId="0" borderId="9" xfId="0" applyNumberFormat="1" applyFont="1" applyFill="1" applyBorder="1" applyAlignment="1">
      <alignment horizontal="center" vertical="center" wrapText="1"/>
    </xf>
    <xf numFmtId="0" fontId="43" fillId="0" borderId="9" xfId="0" applyFont="1" applyFill="1" applyBorder="1" applyAlignment="1">
      <alignment horizontal="center" vertical="center"/>
    </xf>
    <xf numFmtId="177" fontId="0" fillId="0" borderId="9" xfId="0" applyNumberFormat="1" applyBorder="1" applyAlignment="1">
      <alignment horizontal="center" vertical="center"/>
    </xf>
    <xf numFmtId="0" fontId="0" fillId="0" borderId="9"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
  <sheetViews>
    <sheetView tabSelected="1" view="pageBreakPreview" zoomScaleSheetLayoutView="100" workbookViewId="0" topLeftCell="A1">
      <selection activeCell="I16" sqref="I16"/>
    </sheetView>
  </sheetViews>
  <sheetFormatPr defaultColWidth="9.00390625" defaultRowHeight="14.25"/>
  <cols>
    <col min="1" max="1" width="7.875" style="0" customWidth="1"/>
    <col min="2" max="2" width="4.625" style="0" customWidth="1"/>
    <col min="3" max="3" width="12.25390625" style="0" customWidth="1"/>
    <col min="4" max="4" width="7.75390625" style="1" customWidth="1"/>
    <col min="5" max="5" width="9.00390625" style="1" customWidth="1"/>
    <col min="6" max="6" width="7.25390625" style="2" customWidth="1"/>
    <col min="7" max="8" width="9.00390625" style="2" customWidth="1"/>
    <col min="9" max="9" width="5.25390625" style="3" customWidth="1"/>
    <col min="10" max="10" width="6.25390625" style="3" customWidth="1"/>
  </cols>
  <sheetData>
    <row r="1" spans="1:11" ht="69.75" customHeight="1">
      <c r="A1" s="4" t="s">
        <v>0</v>
      </c>
      <c r="B1" s="5" t="s">
        <v>1</v>
      </c>
      <c r="C1" s="5" t="s">
        <v>2</v>
      </c>
      <c r="D1" s="6" t="s">
        <v>3</v>
      </c>
      <c r="E1" s="7" t="s">
        <v>4</v>
      </c>
      <c r="F1" s="7" t="s">
        <v>5</v>
      </c>
      <c r="G1" s="7" t="s">
        <v>6</v>
      </c>
      <c r="H1" s="7" t="s">
        <v>7</v>
      </c>
      <c r="I1" s="12" t="s">
        <v>8</v>
      </c>
      <c r="J1" s="12" t="s">
        <v>9</v>
      </c>
      <c r="K1" s="13" t="s">
        <v>10</v>
      </c>
    </row>
    <row r="2" spans="1:11" ht="22.5" customHeight="1">
      <c r="A2" s="8" t="s">
        <v>11</v>
      </c>
      <c r="B2" s="9" t="s">
        <v>12</v>
      </c>
      <c r="C2" s="8">
        <v>15761621970</v>
      </c>
      <c r="D2" s="10">
        <v>69</v>
      </c>
      <c r="E2" s="10">
        <f aca="true" t="shared" si="0" ref="E2:E10">D2*0.6</f>
        <v>41.4</v>
      </c>
      <c r="F2" s="10">
        <v>78.8</v>
      </c>
      <c r="G2" s="10">
        <f aca="true" t="shared" si="1" ref="G2:G9">F2*0.4</f>
        <v>31.52</v>
      </c>
      <c r="H2" s="10">
        <f aca="true" t="shared" si="2" ref="H2:H10">E2+G2</f>
        <v>72.92</v>
      </c>
      <c r="I2" s="14">
        <v>1</v>
      </c>
      <c r="J2" s="14" t="s">
        <v>13</v>
      </c>
      <c r="K2" s="15"/>
    </row>
    <row r="3" spans="1:11" ht="22.5" customHeight="1">
      <c r="A3" s="8" t="s">
        <v>14</v>
      </c>
      <c r="B3" s="9" t="s">
        <v>12</v>
      </c>
      <c r="C3" s="8">
        <v>18302573161</v>
      </c>
      <c r="D3" s="10">
        <v>64.5</v>
      </c>
      <c r="E3" s="10">
        <f t="shared" si="0"/>
        <v>38.699999999999996</v>
      </c>
      <c r="F3" s="10">
        <v>75.2</v>
      </c>
      <c r="G3" s="10">
        <f t="shared" si="1"/>
        <v>30.080000000000002</v>
      </c>
      <c r="H3" s="10">
        <f t="shared" si="2"/>
        <v>68.78</v>
      </c>
      <c r="I3" s="14">
        <v>2</v>
      </c>
      <c r="J3" s="14" t="s">
        <v>13</v>
      </c>
      <c r="K3" s="15"/>
    </row>
    <row r="4" spans="1:11" ht="22.5" customHeight="1">
      <c r="A4" s="8" t="s">
        <v>15</v>
      </c>
      <c r="B4" s="9" t="s">
        <v>12</v>
      </c>
      <c r="C4" s="8">
        <v>15761659438</v>
      </c>
      <c r="D4" s="10">
        <v>52</v>
      </c>
      <c r="E4" s="10">
        <f t="shared" si="0"/>
        <v>31.2</v>
      </c>
      <c r="F4" s="10">
        <v>66</v>
      </c>
      <c r="G4" s="10">
        <f t="shared" si="1"/>
        <v>26.400000000000002</v>
      </c>
      <c r="H4" s="10">
        <f t="shared" si="2"/>
        <v>57.6</v>
      </c>
      <c r="I4" s="14">
        <v>3</v>
      </c>
      <c r="J4" s="14"/>
      <c r="K4" s="15"/>
    </row>
    <row r="5" spans="1:11" ht="22.5" customHeight="1">
      <c r="A5" s="8" t="s">
        <v>16</v>
      </c>
      <c r="B5" s="9" t="s">
        <v>17</v>
      </c>
      <c r="C5" s="8">
        <v>13765439621</v>
      </c>
      <c r="D5" s="10">
        <v>80</v>
      </c>
      <c r="E5" s="10">
        <f t="shared" si="0"/>
        <v>48</v>
      </c>
      <c r="F5" s="10">
        <v>80.2</v>
      </c>
      <c r="G5" s="10">
        <f t="shared" si="1"/>
        <v>32.080000000000005</v>
      </c>
      <c r="H5" s="10">
        <f t="shared" si="2"/>
        <v>80.08000000000001</v>
      </c>
      <c r="I5" s="14">
        <v>1</v>
      </c>
      <c r="J5" s="14" t="s">
        <v>13</v>
      </c>
      <c r="K5" s="15"/>
    </row>
    <row r="6" spans="1:11" ht="22.5" customHeight="1">
      <c r="A6" s="8" t="s">
        <v>18</v>
      </c>
      <c r="B6" s="9" t="s">
        <v>17</v>
      </c>
      <c r="C6" s="8">
        <v>18208430838</v>
      </c>
      <c r="D6" s="10">
        <v>75.5</v>
      </c>
      <c r="E6" s="10">
        <f t="shared" si="0"/>
        <v>45.3</v>
      </c>
      <c r="F6" s="10">
        <v>79.6</v>
      </c>
      <c r="G6" s="10">
        <f t="shared" si="1"/>
        <v>31.84</v>
      </c>
      <c r="H6" s="10">
        <f t="shared" si="2"/>
        <v>77.14</v>
      </c>
      <c r="I6" s="14">
        <v>2</v>
      </c>
      <c r="J6" s="14" t="s">
        <v>13</v>
      </c>
      <c r="K6" s="15"/>
    </row>
    <row r="7" spans="1:11" ht="22.5" customHeight="1">
      <c r="A7" s="8" t="s">
        <v>19</v>
      </c>
      <c r="B7" s="9" t="s">
        <v>17</v>
      </c>
      <c r="C7" s="8">
        <v>13765627895</v>
      </c>
      <c r="D7" s="10">
        <v>68</v>
      </c>
      <c r="E7" s="10">
        <f t="shared" si="0"/>
        <v>40.8</v>
      </c>
      <c r="F7" s="10">
        <v>78.4</v>
      </c>
      <c r="G7" s="10">
        <f t="shared" si="1"/>
        <v>31.360000000000003</v>
      </c>
      <c r="H7" s="10">
        <f t="shared" si="2"/>
        <v>72.16</v>
      </c>
      <c r="I7" s="14">
        <v>3</v>
      </c>
      <c r="J7" s="14"/>
      <c r="K7" s="15"/>
    </row>
    <row r="8" spans="1:11" ht="22.5" customHeight="1">
      <c r="A8" s="8" t="s">
        <v>20</v>
      </c>
      <c r="B8" s="9" t="s">
        <v>17</v>
      </c>
      <c r="C8" s="8">
        <v>18785144564</v>
      </c>
      <c r="D8" s="10">
        <v>68</v>
      </c>
      <c r="E8" s="10">
        <f t="shared" si="0"/>
        <v>40.8</v>
      </c>
      <c r="F8" s="10">
        <v>73</v>
      </c>
      <c r="G8" s="10">
        <f t="shared" si="1"/>
        <v>29.200000000000003</v>
      </c>
      <c r="H8" s="10">
        <f t="shared" si="2"/>
        <v>70</v>
      </c>
      <c r="I8" s="14">
        <v>4</v>
      </c>
      <c r="J8" s="14"/>
      <c r="K8" s="15"/>
    </row>
    <row r="9" spans="1:11" ht="22.5" customHeight="1">
      <c r="A9" s="8" t="s">
        <v>21</v>
      </c>
      <c r="B9" s="9" t="s">
        <v>17</v>
      </c>
      <c r="C9" s="8">
        <v>15985129063</v>
      </c>
      <c r="D9" s="10">
        <v>68.5</v>
      </c>
      <c r="E9" s="10">
        <f t="shared" si="0"/>
        <v>41.1</v>
      </c>
      <c r="F9" s="10">
        <v>71.8</v>
      </c>
      <c r="G9" s="10">
        <f t="shared" si="1"/>
        <v>28.72</v>
      </c>
      <c r="H9" s="10">
        <f t="shared" si="2"/>
        <v>69.82</v>
      </c>
      <c r="I9" s="14">
        <v>5</v>
      </c>
      <c r="J9" s="14"/>
      <c r="K9" s="15"/>
    </row>
    <row r="10" spans="1:11" ht="22.5" customHeight="1">
      <c r="A10" s="8" t="s">
        <v>22</v>
      </c>
      <c r="B10" s="9" t="s">
        <v>17</v>
      </c>
      <c r="C10" s="8">
        <v>18285153565</v>
      </c>
      <c r="D10" s="10">
        <v>70.5</v>
      </c>
      <c r="E10" s="10">
        <f t="shared" si="0"/>
        <v>42.3</v>
      </c>
      <c r="F10" s="11" t="s">
        <v>23</v>
      </c>
      <c r="G10" s="10"/>
      <c r="H10" s="10">
        <f t="shared" si="2"/>
        <v>42.3</v>
      </c>
      <c r="I10" s="14"/>
      <c r="J10" s="14"/>
      <c r="K10" s="15"/>
    </row>
  </sheetData>
  <sheetProtection/>
  <printOptions/>
  <pageMargins left="0.94" right="0.2" top="1.22" bottom="0.35" header="0.43" footer="0.31"/>
  <pageSetup horizontalDpi="600" verticalDpi="600" orientation="portrait" paperSize="9" scale="96"/>
  <headerFooter>
    <oddHeader>&amp;C&amp;"方正小标宋简体"&amp;21务川自治县人力资源和社会保障局公开招聘劳动保障协理员总成绩及进入体检人员名单</oddHead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2017-07-21T08:28:28Z</dcterms:created>
  <dcterms:modified xsi:type="dcterms:W3CDTF">2017-07-21T08:29:15Z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2052-10.1.0.6660</vt:lpwstr>
  </property>
</Properties>
</file>