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14210" fullCalcOnLoad="1"/>
</workbook>
</file>

<file path=xl/calcChain.xml><?xml version="1.0" encoding="utf-8"?>
<calcChain xmlns="http://schemas.openxmlformats.org/spreadsheetml/2006/main">
  <c r="G7" i="1"/>
  <c r="G8"/>
  <c r="G6"/>
  <c r="G11"/>
  <c r="G12"/>
  <c r="G9"/>
  <c r="G10"/>
  <c r="G14"/>
  <c r="G15"/>
  <c r="G13"/>
  <c r="G19"/>
  <c r="G22"/>
  <c r="G20"/>
  <c r="G21"/>
  <c r="G17"/>
  <c r="G16"/>
  <c r="G23"/>
  <c r="G18"/>
  <c r="G24"/>
  <c r="G25"/>
  <c r="G26"/>
  <c r="G37"/>
  <c r="G27"/>
  <c r="G30"/>
  <c r="G31"/>
  <c r="G32"/>
  <c r="G34"/>
  <c r="G33"/>
  <c r="G39"/>
  <c r="G29"/>
  <c r="G35"/>
  <c r="G42"/>
  <c r="G43"/>
  <c r="G36"/>
  <c r="G38"/>
  <c r="G40"/>
  <c r="G41"/>
  <c r="G28"/>
  <c r="G47"/>
  <c r="G44"/>
  <c r="G45"/>
  <c r="G46"/>
  <c r="I7"/>
  <c r="J7"/>
  <c r="I8"/>
  <c r="J8"/>
  <c r="I6"/>
  <c r="J6"/>
  <c r="I11"/>
  <c r="J11"/>
  <c r="I12"/>
  <c r="J12"/>
  <c r="I9"/>
  <c r="J9"/>
  <c r="I10"/>
  <c r="J10"/>
  <c r="I14"/>
  <c r="J14"/>
  <c r="I15"/>
  <c r="J15"/>
  <c r="I13"/>
  <c r="J13"/>
  <c r="I19"/>
  <c r="J19"/>
  <c r="I22"/>
  <c r="J22"/>
  <c r="I20"/>
  <c r="J20"/>
  <c r="I21"/>
  <c r="J21"/>
  <c r="I17"/>
  <c r="J17"/>
  <c r="I16"/>
  <c r="J16"/>
  <c r="I23"/>
  <c r="J23"/>
  <c r="I18"/>
  <c r="J18"/>
  <c r="I24"/>
  <c r="J24"/>
  <c r="I25"/>
  <c r="J25"/>
  <c r="I26"/>
  <c r="J26"/>
  <c r="I37"/>
  <c r="J37"/>
  <c r="I27"/>
  <c r="J27"/>
  <c r="I30"/>
  <c r="J30"/>
  <c r="I31"/>
  <c r="J31"/>
  <c r="I32"/>
  <c r="J32"/>
  <c r="I34"/>
  <c r="J34"/>
  <c r="I33"/>
  <c r="J33"/>
  <c r="I39"/>
  <c r="J39"/>
  <c r="I29"/>
  <c r="J29"/>
  <c r="I35"/>
  <c r="J35"/>
  <c r="I42"/>
  <c r="J42"/>
  <c r="I43"/>
  <c r="J43"/>
  <c r="I36"/>
  <c r="J36"/>
  <c r="I38"/>
  <c r="J38"/>
  <c r="I40"/>
  <c r="J40"/>
  <c r="I41"/>
  <c r="J41"/>
  <c r="I28"/>
  <c r="J28"/>
  <c r="I47"/>
  <c r="J47"/>
  <c r="I44"/>
  <c r="J44"/>
  <c r="I45"/>
  <c r="J45"/>
  <c r="I46"/>
  <c r="J46"/>
  <c r="I5"/>
  <c r="G5"/>
  <c r="J5"/>
</calcChain>
</file>

<file path=xl/sharedStrings.xml><?xml version="1.0" encoding="utf-8"?>
<sst xmlns="http://schemas.openxmlformats.org/spreadsheetml/2006/main" count="252" uniqueCount="115">
  <si>
    <t>姓名</t>
  </si>
  <si>
    <t>性别</t>
  </si>
  <si>
    <t>笔试成绩</t>
  </si>
  <si>
    <t>面试成绩</t>
  </si>
  <si>
    <t>笔试成绩占总成绩的40%</t>
    <phoneticPr fontId="36" type="noConversion"/>
  </si>
  <si>
    <t>面试成绩占总成绩的60%</t>
    <phoneticPr fontId="36" type="noConversion"/>
  </si>
  <si>
    <t>面试准
考证号</t>
    <phoneticPr fontId="36" type="noConversion"/>
  </si>
  <si>
    <t>本职位
排名</t>
    <phoneticPr fontId="36" type="noConversion"/>
  </si>
  <si>
    <t>总分</t>
    <phoneticPr fontId="36" type="noConversion"/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</si>
  <si>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</si>
  <si>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</si>
  <si>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</si>
  <si>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</si>
  <si>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</si>
  <si>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</si>
  <si>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</si>
  <si>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</si>
  <si>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</si>
  <si>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</si>
  <si>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</si>
  <si>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</si>
  <si>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</si>
  <si>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</si>
  <si>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</si>
  <si>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</si>
  <si>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</si>
  <si>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</si>
  <si>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</si>
  <si>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</si>
  <si>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</si>
  <si>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</si>
  <si>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</si>
  <si>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</si>
  <si>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</si>
  <si>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</si>
  <si>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</si>
  <si>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</si>
  <si>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</si>
  <si>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</si>
  <si>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</si>
  <si>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</si>
  <si>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</si>
  <si>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</si>
  <si>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</si>
  <si>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</si>
  <si>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</si>
  <si>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</si>
  <si>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</si>
  <si>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</si>
  <si>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</si>
  <si>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</si>
  <si>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</si>
  <si>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杨秀吉</t>
  </si>
  <si>
    <t>朱允鸿</t>
  </si>
  <si>
    <t>冉光富</t>
  </si>
  <si>
    <t>杨扬</t>
  </si>
  <si>
    <t>袁仁华</t>
  </si>
  <si>
    <t>贺礼鹏</t>
  </si>
  <si>
    <t>潘吉田</t>
  </si>
  <si>
    <t>何建机</t>
  </si>
  <si>
    <t>姚茂盛</t>
  </si>
  <si>
    <t>杨亚</t>
  </si>
  <si>
    <t>石昌恒</t>
  </si>
  <si>
    <t>吴学浪</t>
  </si>
  <si>
    <t>杨忠源</t>
  </si>
  <si>
    <t>杨进勇</t>
  </si>
  <si>
    <t>薛文平</t>
  </si>
  <si>
    <t>潘吉祝</t>
  </si>
  <si>
    <t>王跃勇</t>
  </si>
  <si>
    <t>杨正奇</t>
  </si>
  <si>
    <t>王志好</t>
  </si>
  <si>
    <t>江之海</t>
  </si>
  <si>
    <t>杨未凡</t>
  </si>
  <si>
    <t>田雅鸣</t>
  </si>
  <si>
    <t>侯云风</t>
  </si>
  <si>
    <t>梁恒</t>
  </si>
  <si>
    <t>韩鸿明</t>
  </si>
  <si>
    <t>姜学成</t>
  </si>
  <si>
    <t>林儒</t>
  </si>
  <si>
    <t>杨明沛</t>
  </si>
  <si>
    <t>石庆龙</t>
  </si>
  <si>
    <t>杨胜安</t>
  </si>
  <si>
    <t>郑茂奎</t>
  </si>
  <si>
    <t>杨超</t>
  </si>
  <si>
    <t>陈宇豪</t>
  </si>
  <si>
    <t>杨毓平</t>
  </si>
  <si>
    <t>王仁杰</t>
  </si>
  <si>
    <t>李基鑫</t>
  </si>
  <si>
    <t>尹家男</t>
  </si>
  <si>
    <t>杜正</t>
  </si>
  <si>
    <t>杨秀高</t>
  </si>
  <si>
    <t>杨青</t>
  </si>
  <si>
    <t>刘春雨</t>
  </si>
  <si>
    <t>刘荣</t>
  </si>
  <si>
    <t>杨静泉</t>
  </si>
  <si>
    <t>女</t>
  </si>
  <si>
    <t>男</t>
  </si>
  <si>
    <t>女</t>
    <phoneticPr fontId="36" type="noConversion"/>
  </si>
  <si>
    <t>县森林公安局内勤</t>
  </si>
  <si>
    <t>县森林公安局协勤</t>
  </si>
  <si>
    <t>县林业综合执法大队内勤</t>
  </si>
  <si>
    <t>县林业综合执法大队协勤</t>
  </si>
  <si>
    <t>县林业综合执法大队驾驶</t>
  </si>
  <si>
    <t>01</t>
  </si>
  <si>
    <t>02</t>
  </si>
  <si>
    <t>03</t>
  </si>
  <si>
    <t>04</t>
  </si>
  <si>
    <t>05</t>
  </si>
  <si>
    <t>应聘岗位</t>
    <phoneticPr fontId="36" type="noConversion"/>
  </si>
  <si>
    <t>入围体检</t>
  </si>
  <si>
    <t>是否
入围体检</t>
    <phoneticPr fontId="36" type="noConversion"/>
  </si>
  <si>
    <t>职位
代码</t>
    <phoneticPr fontId="36" type="noConversion"/>
  </si>
  <si>
    <t>单位（盖章）：榕江县林业局</t>
    <phoneticPr fontId="36" type="noConversion"/>
  </si>
  <si>
    <t>主管领导意见：</t>
    <phoneticPr fontId="36" type="noConversion"/>
  </si>
  <si>
    <r>
      <t>榕江县林业局</t>
    </r>
    <r>
      <rPr>
        <sz val="18"/>
        <color indexed="8"/>
        <rFont val="Tahoma"/>
        <family val="2"/>
      </rPr>
      <t>2017</t>
    </r>
    <r>
      <rPr>
        <sz val="18"/>
        <color indexed="8"/>
        <rFont val="宋体"/>
        <charset val="134"/>
      </rPr>
      <t>年公开招聘临聘人员笔试面试总成绩及入围体检人员公示表</t>
    </r>
    <phoneticPr fontId="3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</si>
</sst>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43">
    <font>
      <sz val="11"/>
      <color theme="1"/>
      <name val="Tahoma"/>
      <family val="2"/>
    </font>
    <font>
      <sz val="12"/>
      <name val="宋体"/>
      <charset val="134"/>
    </font>
    <font>
      <sz val="10"/>
      <name val="Arial"/>
      <family val="2"/>
    </font>
    <font>
      <sz val="11"/>
      <color indexed="17"/>
      <name val="宋体"/>
      <charset val="134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9"/>
      <name val="宋体"/>
      <charset val="134"/>
    </font>
    <font>
      <b/>
      <sz val="11"/>
      <color indexed="53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Tahoma"/>
      <family val="2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16"/>
      <name val="Tahoma"/>
      <family val="2"/>
    </font>
    <font>
      <b/>
      <sz val="18"/>
      <color indexed="62"/>
      <name val="宋体"/>
      <charset val="134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19"/>
      <name val="Tahoma"/>
      <family val="2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60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Tahoma"/>
      <family val="2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20"/>
      <color indexed="8"/>
      <name val="宋体"/>
      <charset val="134"/>
    </font>
    <font>
      <sz val="9"/>
      <name val="Tahoma"/>
      <family val="2"/>
    </font>
    <font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8"/>
      <color indexed="8"/>
      <name val="宋体"/>
      <charset val="134"/>
    </font>
    <font>
      <sz val="18"/>
      <color indexed="8"/>
      <name val="Tahoma"/>
      <family val="2"/>
    </font>
    <font>
      <sz val="10"/>
      <color indexed="8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1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3" fillId="0" borderId="1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9" fillId="0" borderId="2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3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10" fillId="12" borderId="8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8" fillId="13" borderId="9" applyNumberFormat="0" applyAlignment="0" applyProtection="0">
      <alignment vertical="center"/>
    </xf>
    <xf numFmtId="0" fontId="8" fillId="13" borderId="9" applyNumberFormat="0" applyAlignment="0" applyProtection="0">
      <alignment vertical="center"/>
    </xf>
    <xf numFmtId="0" fontId="8" fillId="13" borderId="9" applyNumberFormat="0" applyAlignment="0" applyProtection="0">
      <alignment vertical="center"/>
    </xf>
    <xf numFmtId="0" fontId="8" fillId="13" borderId="9" applyNumberFormat="0" applyAlignment="0" applyProtection="0">
      <alignment vertical="center"/>
    </xf>
    <xf numFmtId="0" fontId="8" fillId="13" borderId="9" applyNumberFormat="0" applyAlignment="0" applyProtection="0">
      <alignment vertical="center"/>
    </xf>
    <xf numFmtId="0" fontId="8" fillId="13" borderId="9" applyNumberFormat="0" applyAlignment="0" applyProtection="0">
      <alignment vertical="center"/>
    </xf>
    <xf numFmtId="0" fontId="8" fillId="13" borderId="9" applyNumberFormat="0" applyAlignment="0" applyProtection="0">
      <alignment vertical="center"/>
    </xf>
    <xf numFmtId="0" fontId="8" fillId="13" borderId="9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32" fillId="8" borderId="8" applyNumberFormat="0" applyAlignment="0" applyProtection="0">
      <alignment vertical="center"/>
    </xf>
    <xf numFmtId="0" fontId="34" fillId="8" borderId="8" applyNumberFormat="0" applyAlignment="0" applyProtection="0">
      <alignment vertical="center"/>
    </xf>
    <xf numFmtId="0" fontId="1" fillId="4" borderId="12" applyNumberFormat="0" applyFont="0" applyAlignment="0" applyProtection="0">
      <alignment vertical="center"/>
    </xf>
    <xf numFmtId="0" fontId="1" fillId="4" borderId="12" applyNumberFormat="0" applyFont="0" applyAlignment="0" applyProtection="0">
      <alignment vertical="center"/>
    </xf>
    <xf numFmtId="0" fontId="1" fillId="4" borderId="12" applyNumberFormat="0" applyFont="0" applyAlignment="0" applyProtection="0">
      <alignment vertical="center"/>
    </xf>
    <xf numFmtId="0" fontId="1" fillId="4" borderId="12" applyNumberFormat="0" applyFont="0" applyAlignment="0" applyProtection="0">
      <alignment vertical="center"/>
    </xf>
    <xf numFmtId="0" fontId="1" fillId="4" borderId="12" applyNumberFormat="0" applyFont="0" applyAlignment="0" applyProtection="0">
      <alignment vertical="center"/>
    </xf>
    <xf numFmtId="0" fontId="1" fillId="4" borderId="12" applyNumberFormat="0" applyFont="0" applyAlignment="0" applyProtection="0">
      <alignment vertical="center"/>
    </xf>
  </cellStyleXfs>
  <cellXfs count="24">
    <xf numFmtId="0" fontId="0" fillId="0" borderId="0" xfId="0"/>
    <xf numFmtId="0" fontId="35" fillId="0" borderId="0" xfId="0" applyFont="1" applyBorder="1" applyAlignment="1">
      <alignment horizontal="center"/>
    </xf>
    <xf numFmtId="0" fontId="1" fillId="0" borderId="0" xfId="242" applyBorder="1" applyAlignment="1">
      <alignment horizontal="center" vertical="center" wrapText="1"/>
    </xf>
    <xf numFmtId="0" fontId="0" fillId="0" borderId="0" xfId="0" applyBorder="1"/>
    <xf numFmtId="49" fontId="38" fillId="0" borderId="13" xfId="243" applyNumberFormat="1" applyFont="1" applyBorder="1" applyAlignment="1">
      <alignment horizontal="center" vertical="center"/>
    </xf>
    <xf numFmtId="0" fontId="38" fillId="0" borderId="13" xfId="243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8" fillId="0" borderId="13" xfId="242" applyFont="1" applyBorder="1" applyAlignment="1">
      <alignment horizontal="center" vertical="center" wrapText="1"/>
    </xf>
    <xf numFmtId="0" fontId="38" fillId="0" borderId="13" xfId="242" applyFont="1" applyBorder="1" applyAlignment="1">
      <alignment vertical="center" wrapText="1"/>
    </xf>
    <xf numFmtId="176" fontId="42" fillId="0" borderId="13" xfId="0" applyNumberFormat="1" applyFont="1" applyBorder="1" applyAlignment="1">
      <alignment horizontal="center" vertical="center"/>
    </xf>
    <xf numFmtId="0" fontId="38" fillId="0" borderId="13" xfId="219" applyFont="1" applyBorder="1" applyAlignment="1">
      <alignment horizontal="center" vertical="center" wrapText="1"/>
    </xf>
    <xf numFmtId="0" fontId="38" fillId="0" borderId="13" xfId="219" applyFont="1" applyBorder="1">
      <alignment vertical="center"/>
    </xf>
    <xf numFmtId="0" fontId="38" fillId="0" borderId="15" xfId="242" applyFont="1" applyBorder="1" applyAlignment="1">
      <alignment horizontal="center" vertical="center" wrapText="1"/>
    </xf>
    <xf numFmtId="0" fontId="38" fillId="0" borderId="18" xfId="242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38" fillId="0" borderId="16" xfId="242" applyFont="1" applyBorder="1" applyAlignment="1">
      <alignment horizontal="center" vertical="center" wrapText="1"/>
    </xf>
    <xf numFmtId="0" fontId="38" fillId="0" borderId="17" xfId="242" applyFont="1" applyBorder="1" applyAlignment="1">
      <alignment horizontal="center" vertical="center" wrapText="1"/>
    </xf>
    <xf numFmtId="0" fontId="38" fillId="0" borderId="13" xfId="242" applyFont="1" applyBorder="1" applyAlignment="1">
      <alignment horizontal="center" vertical="center" wrapText="1"/>
    </xf>
    <xf numFmtId="49" fontId="38" fillId="0" borderId="15" xfId="242" applyNumberFormat="1" applyFont="1" applyBorder="1" applyAlignment="1">
      <alignment horizontal="center" vertical="center" wrapText="1"/>
    </xf>
    <xf numFmtId="49" fontId="38" fillId="0" borderId="18" xfId="242" applyNumberFormat="1" applyFont="1" applyBorder="1" applyAlignment="1">
      <alignment horizontal="center" vertical="center" wrapText="1"/>
    </xf>
  </cellXfs>
  <cellStyles count="418">
    <cellStyle name="20% - 强调文字颜色 1 2" xfId="1"/>
    <cellStyle name="20% - 强调文字颜色 1 2 2" xfId="2"/>
    <cellStyle name="20% - 强调文字颜色 1 2 2 2" xfId="3"/>
    <cellStyle name="20% - 强调文字颜色 1 2 3" xfId="4"/>
    <cellStyle name="20% - 强调文字颜色 1 3" xfId="5"/>
    <cellStyle name="20% - 强调文字颜色 1 3 2" xfId="6"/>
    <cellStyle name="20% - 强调文字颜色 1 3 2 2" xfId="7"/>
    <cellStyle name="20% - 强调文字颜色 1 3 3" xfId="8"/>
    <cellStyle name="20% - 强调文字颜色 1 4" xfId="9"/>
    <cellStyle name="20% - 强调文字颜色 2 2" xfId="10"/>
    <cellStyle name="20% - 强调文字颜色 2 2 2" xfId="11"/>
    <cellStyle name="20% - 强调文字颜色 2 2 2 2" xfId="12"/>
    <cellStyle name="20% - 强调文字颜色 2 2 3" xfId="13"/>
    <cellStyle name="20% - 强调文字颜色 2 3" xfId="14"/>
    <cellStyle name="20% - 强调文字颜色 2 3 2" xfId="15"/>
    <cellStyle name="20% - 强调文字颜色 2 3 2 2" xfId="16"/>
    <cellStyle name="20% - 强调文字颜色 2 3 3" xfId="17"/>
    <cellStyle name="20% - 强调文字颜色 2 4" xfId="18"/>
    <cellStyle name="20% - 强调文字颜色 3 2" xfId="19"/>
    <cellStyle name="20% - 强调文字颜色 3 2 2" xfId="20"/>
    <cellStyle name="20% - 强调文字颜色 3 2 2 2" xfId="21"/>
    <cellStyle name="20% - 强调文字颜色 3 2 3" xfId="22"/>
    <cellStyle name="20% - 强调文字颜色 3 3" xfId="23"/>
    <cellStyle name="20% - 强调文字颜色 3 3 2" xfId="24"/>
    <cellStyle name="20% - 强调文字颜色 3 3 2 2" xfId="25"/>
    <cellStyle name="20% - 强调文字颜色 3 3 3" xfId="26"/>
    <cellStyle name="20% - 强调文字颜色 3 4" xfId="27"/>
    <cellStyle name="20% - 强调文字颜色 4 2" xfId="28"/>
    <cellStyle name="20% - 强调文字颜色 4 2 2" xfId="29"/>
    <cellStyle name="20% - 强调文字颜色 4 2 2 2" xfId="30"/>
    <cellStyle name="20% - 强调文字颜色 4 2 3" xfId="31"/>
    <cellStyle name="20% - 强调文字颜色 4 3" xfId="32"/>
    <cellStyle name="20% - 强调文字颜色 4 3 2" xfId="33"/>
    <cellStyle name="20% - 强调文字颜色 4 3 2 2" xfId="34"/>
    <cellStyle name="20% - 强调文字颜色 4 3 3" xfId="35"/>
    <cellStyle name="20% - 强调文字颜色 4 4" xfId="36"/>
    <cellStyle name="20% - 强调文字颜色 5 2" xfId="37"/>
    <cellStyle name="20% - 强调文字颜色 5 2 2" xfId="38"/>
    <cellStyle name="20% - 强调文字颜色 5 2 2 2" xfId="39"/>
    <cellStyle name="20% - 强调文字颜色 5 2 3" xfId="40"/>
    <cellStyle name="20% - 强调文字颜色 5 3" xfId="41"/>
    <cellStyle name="20% - 强调文字颜色 5 3 2" xfId="42"/>
    <cellStyle name="20% - 强调文字颜色 5 3 2 2" xfId="43"/>
    <cellStyle name="20% - 强调文字颜色 5 3 3" xfId="44"/>
    <cellStyle name="20% - 强调文字颜色 5 4" xfId="45"/>
    <cellStyle name="20% - 强调文字颜色 6 2" xfId="46"/>
    <cellStyle name="20% - 强调文字颜色 6 2 2" xfId="47"/>
    <cellStyle name="20% - 强调文字颜色 6 2 2 2" xfId="48"/>
    <cellStyle name="20% - 强调文字颜色 6 2 3" xfId="49"/>
    <cellStyle name="20% - 强调文字颜色 6 3" xfId="50"/>
    <cellStyle name="20% - 强调文字颜色 6 3 2" xfId="51"/>
    <cellStyle name="20% - 强调文字颜色 6 3 2 2" xfId="52"/>
    <cellStyle name="20% - 强调文字颜色 6 3 3" xfId="53"/>
    <cellStyle name="20% - 强调文字颜色 6 4" xfId="54"/>
    <cellStyle name="40% - 强调文字颜色 1 2" xfId="55"/>
    <cellStyle name="40% - 强调文字颜色 1 2 2" xfId="56"/>
    <cellStyle name="40% - 强调文字颜色 1 2 2 2" xfId="57"/>
    <cellStyle name="40% - 强调文字颜色 1 2 3" xfId="58"/>
    <cellStyle name="40% - 强调文字颜色 1 3" xfId="59"/>
    <cellStyle name="40% - 强调文字颜色 1 3 2" xfId="60"/>
    <cellStyle name="40% - 强调文字颜色 1 3 2 2" xfId="61"/>
    <cellStyle name="40% - 强调文字颜色 1 3 3" xfId="62"/>
    <cellStyle name="40% - 强调文字颜色 1 4" xfId="63"/>
    <cellStyle name="40% - 强调文字颜色 2 2" xfId="64"/>
    <cellStyle name="40% - 强调文字颜色 2 2 2" xfId="65"/>
    <cellStyle name="40% - 强调文字颜色 2 2 2 2" xfId="66"/>
    <cellStyle name="40% - 强调文字颜色 2 2 3" xfId="67"/>
    <cellStyle name="40% - 强调文字颜色 2 3" xfId="68"/>
    <cellStyle name="40% - 强调文字颜色 2 3 2" xfId="69"/>
    <cellStyle name="40% - 强调文字颜色 2 3 2 2" xfId="70"/>
    <cellStyle name="40% - 强调文字颜色 2 3 3" xfId="71"/>
    <cellStyle name="40% - 强调文字颜色 2 4" xfId="72"/>
    <cellStyle name="40% - 强调文字颜色 3 2" xfId="73"/>
    <cellStyle name="40% - 强调文字颜色 3 2 2" xfId="74"/>
    <cellStyle name="40% - 强调文字颜色 3 2 2 2" xfId="75"/>
    <cellStyle name="40% - 强调文字颜色 3 2 3" xfId="76"/>
    <cellStyle name="40% - 强调文字颜色 3 3" xfId="77"/>
    <cellStyle name="40% - 强调文字颜色 3 3 2" xfId="78"/>
    <cellStyle name="40% - 强调文字颜色 3 3 2 2" xfId="79"/>
    <cellStyle name="40% - 强调文字颜色 3 3 3" xfId="80"/>
    <cellStyle name="40% - 强调文字颜色 3 4" xfId="81"/>
    <cellStyle name="40% - 强调文字颜色 4 2" xfId="82"/>
    <cellStyle name="40% - 强调文字颜色 4 2 2" xfId="83"/>
    <cellStyle name="40% - 强调文字颜色 4 2 2 2" xfId="84"/>
    <cellStyle name="40% - 强调文字颜色 4 2 3" xfId="85"/>
    <cellStyle name="40% - 强调文字颜色 4 3" xfId="86"/>
    <cellStyle name="40% - 强调文字颜色 4 3 2" xfId="87"/>
    <cellStyle name="40% - 强调文字颜色 4 3 2 2" xfId="88"/>
    <cellStyle name="40% - 强调文字颜色 4 3 3" xfId="89"/>
    <cellStyle name="40% - 强调文字颜色 4 4" xfId="90"/>
    <cellStyle name="40% - 强调文字颜色 5 2" xfId="91"/>
    <cellStyle name="40% - 强调文字颜色 5 2 2" xfId="92"/>
    <cellStyle name="40% - 强调文字颜色 5 2 2 2" xfId="93"/>
    <cellStyle name="40% - 强调文字颜色 5 2 3" xfId="94"/>
    <cellStyle name="40% - 强调文字颜色 5 3" xfId="95"/>
    <cellStyle name="40% - 强调文字颜色 5 3 2" xfId="96"/>
    <cellStyle name="40% - 强调文字颜色 5 3 2 2" xfId="97"/>
    <cellStyle name="40% - 强调文字颜色 5 3 3" xfId="98"/>
    <cellStyle name="40% - 强调文字颜色 5 4" xfId="99"/>
    <cellStyle name="40% - 强调文字颜色 6 2" xfId="100"/>
    <cellStyle name="40% - 强调文字颜色 6 2 2" xfId="101"/>
    <cellStyle name="40% - 强调文字颜色 6 2 2 2" xfId="102"/>
    <cellStyle name="40% - 强调文字颜色 6 2 3" xfId="103"/>
    <cellStyle name="40% - 强调文字颜色 6 3" xfId="104"/>
    <cellStyle name="40% - 强调文字颜色 6 3 2" xfId="105"/>
    <cellStyle name="40% - 强调文字颜色 6 3 2 2" xfId="106"/>
    <cellStyle name="40% - 强调文字颜色 6 3 3" xfId="107"/>
    <cellStyle name="40% - 强调文字颜色 6 4" xfId="108"/>
    <cellStyle name="60% - 强调文字颜色 1 2" xfId="109"/>
    <cellStyle name="60% - 强调文字颜色 1 2 2" xfId="110"/>
    <cellStyle name="60% - 强调文字颜色 1 2 2 2" xfId="111"/>
    <cellStyle name="60% - 强调文字颜色 1 2 3" xfId="112"/>
    <cellStyle name="60% - 强调文字颜色 1 3" xfId="113"/>
    <cellStyle name="60% - 强调文字颜色 1 3 2" xfId="114"/>
    <cellStyle name="60% - 强调文字颜色 1 3 2 2" xfId="115"/>
    <cellStyle name="60% - 强调文字颜色 1 3 3" xfId="116"/>
    <cellStyle name="60% - 强调文字颜色 1 4" xfId="117"/>
    <cellStyle name="60% - 强调文字颜色 2 2" xfId="118"/>
    <cellStyle name="60% - 强调文字颜色 2 2 2" xfId="119"/>
    <cellStyle name="60% - 强调文字颜色 2 2 2 2" xfId="120"/>
    <cellStyle name="60% - 强调文字颜色 2 2 3" xfId="121"/>
    <cellStyle name="60% - 强调文字颜色 2 3" xfId="122"/>
    <cellStyle name="60% - 强调文字颜色 2 3 2" xfId="123"/>
    <cellStyle name="60% - 强调文字颜色 2 3 2 2" xfId="124"/>
    <cellStyle name="60% - 强调文字颜色 2 3 3" xfId="125"/>
    <cellStyle name="60% - 强调文字颜色 2 4" xfId="126"/>
    <cellStyle name="60% - 强调文字颜色 3 2" xfId="127"/>
    <cellStyle name="60% - 强调文字颜色 3 2 2" xfId="128"/>
    <cellStyle name="60% - 强调文字颜色 3 2 2 2" xfId="129"/>
    <cellStyle name="60% - 强调文字颜色 3 2 3" xfId="130"/>
    <cellStyle name="60% - 强调文字颜色 3 3" xfId="131"/>
    <cellStyle name="60% - 强调文字颜色 3 3 2" xfId="132"/>
    <cellStyle name="60% - 强调文字颜色 3 3 2 2" xfId="133"/>
    <cellStyle name="60% - 强调文字颜色 3 3 3" xfId="134"/>
    <cellStyle name="60% - 强调文字颜色 3 4" xfId="135"/>
    <cellStyle name="60% - 强调文字颜色 4 2" xfId="136"/>
    <cellStyle name="60% - 强调文字颜色 4 2 2" xfId="137"/>
    <cellStyle name="60% - 强调文字颜色 4 2 2 2" xfId="138"/>
    <cellStyle name="60% - 强调文字颜色 4 2 3" xfId="139"/>
    <cellStyle name="60% - 强调文字颜色 4 3" xfId="140"/>
    <cellStyle name="60% - 强调文字颜色 4 3 2" xfId="141"/>
    <cellStyle name="60% - 强调文字颜色 4 3 2 2" xfId="142"/>
    <cellStyle name="60% - 强调文字颜色 4 3 3" xfId="143"/>
    <cellStyle name="60% - 强调文字颜色 4 4" xfId="144"/>
    <cellStyle name="60% - 强调文字颜色 5 2" xfId="145"/>
    <cellStyle name="60% - 强调文字颜色 5 2 2" xfId="146"/>
    <cellStyle name="60% - 强调文字颜色 5 2 2 2" xfId="147"/>
    <cellStyle name="60% - 强调文字颜色 5 2 3" xfId="148"/>
    <cellStyle name="60% - 强调文字颜色 5 3" xfId="149"/>
    <cellStyle name="60% - 强调文字颜色 5 3 2" xfId="150"/>
    <cellStyle name="60% - 强调文字颜色 5 3 2 2" xfId="151"/>
    <cellStyle name="60% - 强调文字颜色 5 3 3" xfId="152"/>
    <cellStyle name="60% - 强调文字颜色 5 4" xfId="153"/>
    <cellStyle name="60% - 强调文字颜色 6 2" xfId="154"/>
    <cellStyle name="60% - 强调文字颜色 6 2 2" xfId="155"/>
    <cellStyle name="60% - 强调文字颜色 6 2 2 2" xfId="156"/>
    <cellStyle name="60% - 强调文字颜色 6 2 3" xfId="157"/>
    <cellStyle name="60% - 强调文字颜色 6 3" xfId="158"/>
    <cellStyle name="60% - 强调文字颜色 6 3 2" xfId="159"/>
    <cellStyle name="60% - 强调文字颜色 6 3 2 2" xfId="160"/>
    <cellStyle name="60% - 强调文字颜色 6 3 3" xfId="161"/>
    <cellStyle name="60% - 强调文字颜色 6 4" xfId="162"/>
    <cellStyle name="标题 1 2" xfId="163"/>
    <cellStyle name="标题 1 2 2" xfId="164"/>
    <cellStyle name="标题 1 2 2 2" xfId="165"/>
    <cellStyle name="标题 1 2 3" xfId="166"/>
    <cellStyle name="标题 1 3" xfId="167"/>
    <cellStyle name="标题 1 3 2" xfId="168"/>
    <cellStyle name="标题 1 3 2 2" xfId="169"/>
    <cellStyle name="标题 1 3 3" xfId="170"/>
    <cellStyle name="标题 1 4" xfId="171"/>
    <cellStyle name="标题 2 2" xfId="172"/>
    <cellStyle name="标题 2 2 2" xfId="173"/>
    <cellStyle name="标题 2 2 2 2" xfId="174"/>
    <cellStyle name="标题 2 2 3" xfId="175"/>
    <cellStyle name="标题 2 3" xfId="176"/>
    <cellStyle name="标题 2 3 2" xfId="177"/>
    <cellStyle name="标题 2 3 2 2" xfId="178"/>
    <cellStyle name="标题 2 3 3" xfId="179"/>
    <cellStyle name="标题 2 4" xfId="180"/>
    <cellStyle name="标题 3 2" xfId="181"/>
    <cellStyle name="标题 3 2 2" xfId="182"/>
    <cellStyle name="标题 3 2 2 2" xfId="183"/>
    <cellStyle name="标题 3 2 3" xfId="184"/>
    <cellStyle name="标题 3 3" xfId="185"/>
    <cellStyle name="标题 3 3 2" xfId="186"/>
    <cellStyle name="标题 3 3 2 2" xfId="187"/>
    <cellStyle name="标题 3 3 3" xfId="188"/>
    <cellStyle name="标题 3 4" xfId="189"/>
    <cellStyle name="标题 4 2" xfId="190"/>
    <cellStyle name="标题 4 2 2" xfId="191"/>
    <cellStyle name="标题 4 2 2 2" xfId="192"/>
    <cellStyle name="标题 4 2 3" xfId="193"/>
    <cellStyle name="标题 4 3" xfId="194"/>
    <cellStyle name="标题 4 3 2" xfId="195"/>
    <cellStyle name="标题 4 3 2 2" xfId="196"/>
    <cellStyle name="标题 4 3 3" xfId="197"/>
    <cellStyle name="标题 4 4" xfId="198"/>
    <cellStyle name="标题 5" xfId="199"/>
    <cellStyle name="标题 5 2" xfId="200"/>
    <cellStyle name="标题 5 2 2" xfId="201"/>
    <cellStyle name="标题 5 2 3" xfId="202"/>
    <cellStyle name="标题 5 3" xfId="203"/>
    <cellStyle name="标题 6" xfId="204"/>
    <cellStyle name="标题 6 2" xfId="205"/>
    <cellStyle name="标题 6 2 2" xfId="206"/>
    <cellStyle name="标题 6 2 3" xfId="207"/>
    <cellStyle name="标题 6 3" xfId="208"/>
    <cellStyle name="标题 7" xfId="209"/>
    <cellStyle name="差 2" xfId="210"/>
    <cellStyle name="差 2 2" xfId="211"/>
    <cellStyle name="差 2 2 2" xfId="212"/>
    <cellStyle name="差 2 3" xfId="213"/>
    <cellStyle name="差 3" xfId="214"/>
    <cellStyle name="差 3 2" xfId="215"/>
    <cellStyle name="差 3 2 2" xfId="216"/>
    <cellStyle name="差 3 3" xfId="217"/>
    <cellStyle name="差 4" xfId="218"/>
    <cellStyle name="常规" xfId="0" builtinId="0"/>
    <cellStyle name="常规 10" xfId="219"/>
    <cellStyle name="常规 10 2" xfId="220"/>
    <cellStyle name="常规 10 2 2" xfId="221"/>
    <cellStyle name="常规 11" xfId="222"/>
    <cellStyle name="常规 11 2" xfId="223"/>
    <cellStyle name="常规 11 2 2" xfId="224"/>
    <cellStyle name="常规 12" xfId="225"/>
    <cellStyle name="常规 12 2" xfId="226"/>
    <cellStyle name="常规 12 2 2" xfId="227"/>
    <cellStyle name="常规 13" xfId="228"/>
    <cellStyle name="常规 13 2" xfId="229"/>
    <cellStyle name="常规 13 2 2" xfId="230"/>
    <cellStyle name="常规 14" xfId="231"/>
    <cellStyle name="常规 14 2" xfId="232"/>
    <cellStyle name="常规 14 2 2" xfId="233"/>
    <cellStyle name="常规 15" xfId="234"/>
    <cellStyle name="常规 15 2" xfId="235"/>
    <cellStyle name="常规 15 2 2" xfId="236"/>
    <cellStyle name="常规 15 2 3" xfId="237"/>
    <cellStyle name="常规 15 3" xfId="238"/>
    <cellStyle name="常规 16" xfId="239"/>
    <cellStyle name="常规 16 2" xfId="240"/>
    <cellStyle name="常规 16 3" xfId="241"/>
    <cellStyle name="常规 17" xfId="242"/>
    <cellStyle name="常规 18" xfId="243"/>
    <cellStyle name="常规 2" xfId="244"/>
    <cellStyle name="常规 2 2" xfId="245"/>
    <cellStyle name="常规 2 2 2" xfId="246"/>
    <cellStyle name="常规 3" xfId="247"/>
    <cellStyle name="常规 3 2" xfId="248"/>
    <cellStyle name="常规 3 2 2" xfId="249"/>
    <cellStyle name="常规 4" xfId="250"/>
    <cellStyle name="常规 4 2" xfId="251"/>
    <cellStyle name="常规 4 2 2" xfId="252"/>
    <cellStyle name="常规 5" xfId="253"/>
    <cellStyle name="常规 5 2" xfId="254"/>
    <cellStyle name="常规 5 2 2" xfId="255"/>
    <cellStyle name="常规 6" xfId="256"/>
    <cellStyle name="常规 6 2" xfId="257"/>
    <cellStyle name="常规 6 2 2" xfId="258"/>
    <cellStyle name="常规 7" xfId="259"/>
    <cellStyle name="常规 7 2" xfId="260"/>
    <cellStyle name="常规 7 2 2" xfId="261"/>
    <cellStyle name="常规 8" xfId="262"/>
    <cellStyle name="常规 8 2" xfId="263"/>
    <cellStyle name="常规 8 2 2" xfId="264"/>
    <cellStyle name="常规 9" xfId="265"/>
    <cellStyle name="常规 9 2" xfId="266"/>
    <cellStyle name="常规 9 2 2" xfId="267"/>
    <cellStyle name="好 2" xfId="268"/>
    <cellStyle name="好 2 2" xfId="269"/>
    <cellStyle name="好 2 2 2" xfId="270"/>
    <cellStyle name="好 2 3" xfId="271"/>
    <cellStyle name="好 3" xfId="272"/>
    <cellStyle name="好 3 2" xfId="273"/>
    <cellStyle name="好 3 2 2" xfId="274"/>
    <cellStyle name="好 3 3" xfId="275"/>
    <cellStyle name="好 4" xfId="276"/>
    <cellStyle name="汇总 2" xfId="277"/>
    <cellStyle name="汇总 2 2" xfId="278"/>
    <cellStyle name="汇总 2 2 2" xfId="279"/>
    <cellStyle name="汇总 2 3" xfId="280"/>
    <cellStyle name="汇总 3" xfId="281"/>
    <cellStyle name="汇总 3 2" xfId="282"/>
    <cellStyle name="汇总 3 2 2" xfId="283"/>
    <cellStyle name="汇总 3 3" xfId="284"/>
    <cellStyle name="汇总 4" xfId="285"/>
    <cellStyle name="计算 2" xfId="286"/>
    <cellStyle name="计算 2 2" xfId="287"/>
    <cellStyle name="计算 2 2 2" xfId="288"/>
    <cellStyle name="计算 2 3" xfId="289"/>
    <cellStyle name="计算 3" xfId="290"/>
    <cellStyle name="计算 3 2" xfId="291"/>
    <cellStyle name="计算 3 2 2" xfId="292"/>
    <cellStyle name="计算 3 3" xfId="293"/>
    <cellStyle name="计算 4" xfId="294"/>
    <cellStyle name="检查单元格 2" xfId="295"/>
    <cellStyle name="检查单元格 2 2" xfId="296"/>
    <cellStyle name="检查单元格 2 2 2" xfId="297"/>
    <cellStyle name="检查单元格 2 3" xfId="298"/>
    <cellStyle name="检查单元格 3" xfId="299"/>
    <cellStyle name="检查单元格 3 2" xfId="300"/>
    <cellStyle name="检查单元格 3 2 2" xfId="301"/>
    <cellStyle name="检查单元格 3 3" xfId="302"/>
    <cellStyle name="检查单元格 4" xfId="303"/>
    <cellStyle name="解释性文本 2" xfId="304"/>
    <cellStyle name="解释性文本 2 2" xfId="305"/>
    <cellStyle name="解释性文本 2 2 2" xfId="306"/>
    <cellStyle name="解释性文本 2 3" xfId="307"/>
    <cellStyle name="解释性文本 3" xfId="308"/>
    <cellStyle name="解释性文本 3 2" xfId="309"/>
    <cellStyle name="解释性文本 3 2 2" xfId="310"/>
    <cellStyle name="解释性文本 3 3" xfId="311"/>
    <cellStyle name="解释性文本 4" xfId="312"/>
    <cellStyle name="警告文本 2" xfId="313"/>
    <cellStyle name="警告文本 2 2" xfId="314"/>
    <cellStyle name="警告文本 2 2 2" xfId="315"/>
    <cellStyle name="警告文本 2 3" xfId="316"/>
    <cellStyle name="警告文本 3" xfId="317"/>
    <cellStyle name="警告文本 3 2" xfId="318"/>
    <cellStyle name="警告文本 3 2 2" xfId="319"/>
    <cellStyle name="警告文本 3 3" xfId="320"/>
    <cellStyle name="警告文本 4" xfId="321"/>
    <cellStyle name="链接单元格 2" xfId="322"/>
    <cellStyle name="链接单元格 2 2" xfId="323"/>
    <cellStyle name="链接单元格 2 2 2" xfId="324"/>
    <cellStyle name="链接单元格 2 3" xfId="325"/>
    <cellStyle name="链接单元格 3" xfId="326"/>
    <cellStyle name="链接单元格 3 2" xfId="327"/>
    <cellStyle name="链接单元格 3 2 2" xfId="328"/>
    <cellStyle name="链接单元格 3 3" xfId="329"/>
    <cellStyle name="链接单元格 4" xfId="330"/>
    <cellStyle name="强调文字颜色 1 2" xfId="331"/>
    <cellStyle name="强调文字颜色 1 2 2" xfId="332"/>
    <cellStyle name="强调文字颜色 1 2 2 2" xfId="333"/>
    <cellStyle name="强调文字颜色 1 2 3" xfId="334"/>
    <cellStyle name="强调文字颜色 1 3" xfId="335"/>
    <cellStyle name="强调文字颜色 1 3 2" xfId="336"/>
    <cellStyle name="强调文字颜色 1 3 2 2" xfId="337"/>
    <cellStyle name="强调文字颜色 1 3 3" xfId="338"/>
    <cellStyle name="强调文字颜色 1 4" xfId="339"/>
    <cellStyle name="强调文字颜色 2 2" xfId="340"/>
    <cellStyle name="强调文字颜色 2 2 2" xfId="341"/>
    <cellStyle name="强调文字颜色 2 2 2 2" xfId="342"/>
    <cellStyle name="强调文字颜色 2 2 3" xfId="343"/>
    <cellStyle name="强调文字颜色 2 3" xfId="344"/>
    <cellStyle name="强调文字颜色 2 3 2" xfId="345"/>
    <cellStyle name="强调文字颜色 2 3 2 2" xfId="346"/>
    <cellStyle name="强调文字颜色 2 3 3" xfId="347"/>
    <cellStyle name="强调文字颜色 2 4" xfId="348"/>
    <cellStyle name="强调文字颜色 3 2" xfId="349"/>
    <cellStyle name="强调文字颜色 3 2 2" xfId="350"/>
    <cellStyle name="强调文字颜色 3 2 2 2" xfId="351"/>
    <cellStyle name="强调文字颜色 3 2 3" xfId="352"/>
    <cellStyle name="强调文字颜色 3 3" xfId="353"/>
    <cellStyle name="强调文字颜色 3 3 2" xfId="354"/>
    <cellStyle name="强调文字颜色 3 3 2 2" xfId="355"/>
    <cellStyle name="强调文字颜色 3 3 3" xfId="356"/>
    <cellStyle name="强调文字颜色 3 4" xfId="357"/>
    <cellStyle name="强调文字颜色 4 2" xfId="358"/>
    <cellStyle name="强调文字颜色 4 2 2" xfId="359"/>
    <cellStyle name="强调文字颜色 4 2 2 2" xfId="360"/>
    <cellStyle name="强调文字颜色 4 2 3" xfId="361"/>
    <cellStyle name="强调文字颜色 4 3" xfId="362"/>
    <cellStyle name="强调文字颜色 4 3 2" xfId="363"/>
    <cellStyle name="强调文字颜色 4 3 2 2" xfId="364"/>
    <cellStyle name="强调文字颜色 4 3 3" xfId="365"/>
    <cellStyle name="强调文字颜色 4 4" xfId="366"/>
    <cellStyle name="强调文字颜色 5 2" xfId="367"/>
    <cellStyle name="强调文字颜色 5 2 2" xfId="368"/>
    <cellStyle name="强调文字颜色 5 2 2 2" xfId="369"/>
    <cellStyle name="强调文字颜色 5 2 3" xfId="370"/>
    <cellStyle name="强调文字颜色 5 3" xfId="371"/>
    <cellStyle name="强调文字颜色 5 3 2" xfId="372"/>
    <cellStyle name="强调文字颜色 5 3 2 2" xfId="373"/>
    <cellStyle name="强调文字颜色 5 3 3" xfId="374"/>
    <cellStyle name="强调文字颜色 5 4" xfId="375"/>
    <cellStyle name="强调文字颜色 6 2" xfId="376"/>
    <cellStyle name="强调文字颜色 6 2 2" xfId="377"/>
    <cellStyle name="强调文字颜色 6 2 2 2" xfId="378"/>
    <cellStyle name="强调文字颜色 6 2 3" xfId="379"/>
    <cellStyle name="强调文字颜色 6 3" xfId="380"/>
    <cellStyle name="强调文字颜色 6 3 2" xfId="381"/>
    <cellStyle name="强调文字颜色 6 3 2 2" xfId="382"/>
    <cellStyle name="强调文字颜色 6 3 3" xfId="383"/>
    <cellStyle name="强调文字颜色 6 4" xfId="384"/>
    <cellStyle name="适中 2" xfId="385"/>
    <cellStyle name="适中 2 2" xfId="386"/>
    <cellStyle name="适中 2 2 2" xfId="387"/>
    <cellStyle name="适中 2 3" xfId="388"/>
    <cellStyle name="适中 3" xfId="389"/>
    <cellStyle name="适中 3 2" xfId="390"/>
    <cellStyle name="适中 3 2 2" xfId="391"/>
    <cellStyle name="适中 3 3" xfId="392"/>
    <cellStyle name="适中 4" xfId="393"/>
    <cellStyle name="输出 2" xfId="394"/>
    <cellStyle name="输出 2 2" xfId="395"/>
    <cellStyle name="输出 2 2 2" xfId="396"/>
    <cellStyle name="输出 2 3" xfId="397"/>
    <cellStyle name="输出 3" xfId="398"/>
    <cellStyle name="输出 3 2" xfId="399"/>
    <cellStyle name="输出 3 2 2" xfId="400"/>
    <cellStyle name="输出 3 3" xfId="401"/>
    <cellStyle name="输出 4" xfId="402"/>
    <cellStyle name="输入 2" xfId="403"/>
    <cellStyle name="输入 2 2" xfId="404"/>
    <cellStyle name="输入 2 2 2" xfId="405"/>
    <cellStyle name="输入 2 3" xfId="406"/>
    <cellStyle name="输入 3" xfId="407"/>
    <cellStyle name="输入 3 2" xfId="408"/>
    <cellStyle name="输入 3 2 2" xfId="409"/>
    <cellStyle name="输入 3 3" xfId="410"/>
    <cellStyle name="输入 4" xfId="411"/>
    <cellStyle name="注释 2" xfId="412"/>
    <cellStyle name="注释 2 2" xfId="413"/>
    <cellStyle name="注释 2 2 2" xfId="414"/>
    <cellStyle name="注释 3" xfId="415"/>
    <cellStyle name="注释 3 2" xfId="416"/>
    <cellStyle name="注释 3 2 2" xfId="4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>
      <selection activeCell="Q22" sqref="Q21:Q22"/>
    </sheetView>
  </sheetViews>
  <sheetFormatPr defaultRowHeight="14.25"/>
  <cols>
    <col min="1" max="1" width="7.75" customWidth="1"/>
    <col min="2" max="2" width="10.125" customWidth="1"/>
    <col min="3" max="3" width="5.25" customWidth="1"/>
    <col min="4" max="4" width="23" customWidth="1"/>
    <col min="5" max="5" width="7" customWidth="1"/>
    <col min="6" max="6" width="9.375" customWidth="1"/>
    <col min="7" max="7" width="12" customWidth="1"/>
    <col min="8" max="8" width="8.875" customWidth="1"/>
    <col min="9" max="9" width="11.75" customWidth="1"/>
    <col min="10" max="12" width="8.875" customWidth="1"/>
    <col min="13" max="13" width="10.75" customWidth="1"/>
  </cols>
  <sheetData>
    <row r="1" spans="1:13" ht="25.5">
      <c r="A1" s="18" t="s">
        <v>114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</row>
    <row r="2" spans="1:13" ht="21" customHeight="1">
      <c r="A2" s="17" t="s">
        <v>112</v>
      </c>
      <c r="B2" s="17"/>
      <c r="C2" s="17"/>
      <c r="D2" s="6"/>
      <c r="E2" s="6"/>
      <c r="F2" s="7"/>
      <c r="G2" s="8"/>
      <c r="H2" s="9" t="s">
        <v>113</v>
      </c>
      <c r="I2" s="9"/>
      <c r="J2" s="6"/>
      <c r="K2" s="6"/>
      <c r="L2" s="6"/>
      <c r="M2" s="1"/>
    </row>
    <row r="3" spans="1:13" ht="20.45" customHeight="1">
      <c r="A3" s="22" t="s">
        <v>6</v>
      </c>
      <c r="B3" s="22" t="s">
        <v>0</v>
      </c>
      <c r="C3" s="22" t="s">
        <v>1</v>
      </c>
      <c r="D3" s="22" t="s">
        <v>108</v>
      </c>
      <c r="E3" s="22" t="s">
        <v>111</v>
      </c>
      <c r="F3" s="19" t="s">
        <v>2</v>
      </c>
      <c r="G3" s="20"/>
      <c r="H3" s="21" t="s">
        <v>3</v>
      </c>
      <c r="I3" s="21"/>
      <c r="J3" s="15" t="s">
        <v>8</v>
      </c>
      <c r="K3" s="15" t="s">
        <v>7</v>
      </c>
      <c r="L3" s="15" t="s">
        <v>110</v>
      </c>
      <c r="M3" s="2"/>
    </row>
    <row r="4" spans="1:13" ht="31.5" customHeight="1">
      <c r="A4" s="23"/>
      <c r="B4" s="23"/>
      <c r="C4" s="23"/>
      <c r="D4" s="23"/>
      <c r="E4" s="23"/>
      <c r="F4" s="10" t="s">
        <v>2</v>
      </c>
      <c r="G4" s="10" t="s">
        <v>4</v>
      </c>
      <c r="H4" s="11" t="s">
        <v>3</v>
      </c>
      <c r="I4" s="11" t="s">
        <v>5</v>
      </c>
      <c r="J4" s="16"/>
      <c r="K4" s="16"/>
      <c r="L4" s="16"/>
      <c r="M4" s="2"/>
    </row>
    <row r="5" spans="1:13" ht="18.600000000000001" customHeight="1">
      <c r="A5" s="4" t="s">
        <v>9</v>
      </c>
      <c r="B5" s="5" t="s">
        <v>52</v>
      </c>
      <c r="C5" s="5" t="s">
        <v>97</v>
      </c>
      <c r="D5" s="5" t="s">
        <v>98</v>
      </c>
      <c r="E5" s="5" t="s">
        <v>103</v>
      </c>
      <c r="F5" s="5">
        <v>54</v>
      </c>
      <c r="G5" s="12">
        <f>F5*40/100</f>
        <v>21.6</v>
      </c>
      <c r="H5" s="5">
        <v>80.67</v>
      </c>
      <c r="I5" s="12">
        <f>H5*60/100</f>
        <v>48.402000000000001</v>
      </c>
      <c r="J5" s="12">
        <f>I5+G5</f>
        <v>70.00200000000001</v>
      </c>
      <c r="K5" s="13">
        <v>1</v>
      </c>
      <c r="L5" s="14" t="s">
        <v>109</v>
      </c>
      <c r="M5" s="3"/>
    </row>
    <row r="6" spans="1:13" ht="18.600000000000001" customHeight="1">
      <c r="A6" s="4" t="s">
        <v>12</v>
      </c>
      <c r="B6" s="5" t="s">
        <v>55</v>
      </c>
      <c r="C6" s="5" t="s">
        <v>95</v>
      </c>
      <c r="D6" s="5" t="s">
        <v>98</v>
      </c>
      <c r="E6" s="5" t="s">
        <v>103</v>
      </c>
      <c r="F6" s="5">
        <v>50.5</v>
      </c>
      <c r="G6" s="12">
        <f>F6*40/100</f>
        <v>20.2</v>
      </c>
      <c r="H6" s="5">
        <v>79</v>
      </c>
      <c r="I6" s="12">
        <f>H6*60/100</f>
        <v>47.4</v>
      </c>
      <c r="J6" s="12">
        <f>I6+G6</f>
        <v>67.599999999999994</v>
      </c>
      <c r="K6" s="13">
        <v>2</v>
      </c>
      <c r="L6" s="14" t="s">
        <v>109</v>
      </c>
      <c r="M6" s="3"/>
    </row>
    <row r="7" spans="1:13" ht="18.600000000000001" customHeight="1">
      <c r="A7" s="4" t="s">
        <v>10</v>
      </c>
      <c r="B7" s="5" t="s">
        <v>53</v>
      </c>
      <c r="C7" s="5" t="s">
        <v>96</v>
      </c>
      <c r="D7" s="5" t="s">
        <v>98</v>
      </c>
      <c r="E7" s="5" t="s">
        <v>103</v>
      </c>
      <c r="F7" s="5">
        <v>53</v>
      </c>
      <c r="G7" s="12">
        <f t="shared" ref="G7:G46" si="0">F7*40/100</f>
        <v>21.2</v>
      </c>
      <c r="H7" s="5">
        <v>76.67</v>
      </c>
      <c r="I7" s="12">
        <f t="shared" ref="I7:I46" si="1">H7*60/100</f>
        <v>46.001999999999995</v>
      </c>
      <c r="J7" s="12">
        <f t="shared" ref="J7:J46" si="2">I7+G7</f>
        <v>67.201999999999998</v>
      </c>
      <c r="K7" s="13">
        <v>3</v>
      </c>
      <c r="L7" s="14"/>
      <c r="M7" s="3"/>
    </row>
    <row r="8" spans="1:13" ht="18.600000000000001" customHeight="1">
      <c r="A8" s="4" t="s">
        <v>11</v>
      </c>
      <c r="B8" s="5" t="s">
        <v>54</v>
      </c>
      <c r="C8" s="5" t="s">
        <v>96</v>
      </c>
      <c r="D8" s="5" t="s">
        <v>98</v>
      </c>
      <c r="E8" s="5" t="s">
        <v>103</v>
      </c>
      <c r="F8" s="5">
        <v>51</v>
      </c>
      <c r="G8" s="12">
        <f t="shared" si="0"/>
        <v>20.399999999999999</v>
      </c>
      <c r="H8" s="5">
        <v>76.67</v>
      </c>
      <c r="I8" s="12">
        <f t="shared" si="1"/>
        <v>46.001999999999995</v>
      </c>
      <c r="J8" s="12">
        <f t="shared" si="2"/>
        <v>66.401999999999987</v>
      </c>
      <c r="K8" s="13">
        <v>4</v>
      </c>
      <c r="L8" s="14"/>
      <c r="M8" s="3"/>
    </row>
    <row r="9" spans="1:13" ht="18.600000000000001" customHeight="1">
      <c r="A9" s="4" t="s">
        <v>15</v>
      </c>
      <c r="B9" s="5" t="s">
        <v>58</v>
      </c>
      <c r="C9" s="5" t="s">
        <v>96</v>
      </c>
      <c r="D9" s="5" t="s">
        <v>99</v>
      </c>
      <c r="E9" s="5" t="s">
        <v>104</v>
      </c>
      <c r="F9" s="5">
        <v>56</v>
      </c>
      <c r="G9" s="12">
        <f>F9*40/100</f>
        <v>22.4</v>
      </c>
      <c r="H9" s="5">
        <v>83.67</v>
      </c>
      <c r="I9" s="12">
        <f>H9*60/100</f>
        <v>50.201999999999998</v>
      </c>
      <c r="J9" s="12">
        <f>I9+G9</f>
        <v>72.602000000000004</v>
      </c>
      <c r="K9" s="13">
        <v>1</v>
      </c>
      <c r="L9" s="14" t="s">
        <v>109</v>
      </c>
      <c r="M9" s="3"/>
    </row>
    <row r="10" spans="1:13" ht="18.600000000000001" customHeight="1">
      <c r="A10" s="4" t="s">
        <v>16</v>
      </c>
      <c r="B10" s="5" t="s">
        <v>59</v>
      </c>
      <c r="C10" s="5" t="s">
        <v>96</v>
      </c>
      <c r="D10" s="5" t="s">
        <v>99</v>
      </c>
      <c r="E10" s="5" t="s">
        <v>104</v>
      </c>
      <c r="F10" s="5">
        <v>55</v>
      </c>
      <c r="G10" s="12">
        <f>F10*40/100</f>
        <v>22</v>
      </c>
      <c r="H10" s="5">
        <v>84</v>
      </c>
      <c r="I10" s="12">
        <f>H10*60/100</f>
        <v>50.4</v>
      </c>
      <c r="J10" s="12">
        <f>I10+G10</f>
        <v>72.400000000000006</v>
      </c>
      <c r="K10" s="13">
        <v>2</v>
      </c>
      <c r="L10" s="14" t="s">
        <v>109</v>
      </c>
      <c r="M10" s="3"/>
    </row>
    <row r="11" spans="1:13" ht="18.600000000000001" customHeight="1">
      <c r="A11" s="4" t="s">
        <v>13</v>
      </c>
      <c r="B11" s="5" t="s">
        <v>56</v>
      </c>
      <c r="C11" s="5" t="s">
        <v>96</v>
      </c>
      <c r="D11" s="5" t="s">
        <v>99</v>
      </c>
      <c r="E11" s="5" t="s">
        <v>104</v>
      </c>
      <c r="F11" s="5">
        <v>64.5</v>
      </c>
      <c r="G11" s="12">
        <f t="shared" si="0"/>
        <v>25.8</v>
      </c>
      <c r="H11" s="5">
        <v>76</v>
      </c>
      <c r="I11" s="12">
        <f t="shared" si="1"/>
        <v>45.6</v>
      </c>
      <c r="J11" s="12">
        <f t="shared" si="2"/>
        <v>71.400000000000006</v>
      </c>
      <c r="K11" s="13">
        <v>3</v>
      </c>
      <c r="L11" s="14" t="s">
        <v>109</v>
      </c>
      <c r="M11" s="3"/>
    </row>
    <row r="12" spans="1:13" ht="18.600000000000001" customHeight="1">
      <c r="A12" s="4" t="s">
        <v>14</v>
      </c>
      <c r="B12" s="5" t="s">
        <v>57</v>
      </c>
      <c r="C12" s="5" t="s">
        <v>96</v>
      </c>
      <c r="D12" s="5" t="s">
        <v>99</v>
      </c>
      <c r="E12" s="5" t="s">
        <v>104</v>
      </c>
      <c r="F12" s="5">
        <v>59.5</v>
      </c>
      <c r="G12" s="12">
        <f t="shared" si="0"/>
        <v>23.8</v>
      </c>
      <c r="H12" s="5">
        <v>77</v>
      </c>
      <c r="I12" s="12">
        <f t="shared" si="1"/>
        <v>46.2</v>
      </c>
      <c r="J12" s="12">
        <f t="shared" si="2"/>
        <v>70</v>
      </c>
      <c r="K12" s="13">
        <v>4</v>
      </c>
      <c r="L12" s="14" t="s">
        <v>109</v>
      </c>
      <c r="M12" s="3"/>
    </row>
    <row r="13" spans="1:13" ht="18.600000000000001" customHeight="1">
      <c r="A13" s="4" t="s">
        <v>19</v>
      </c>
      <c r="B13" s="5" t="s">
        <v>62</v>
      </c>
      <c r="C13" s="5" t="s">
        <v>96</v>
      </c>
      <c r="D13" s="5" t="s">
        <v>99</v>
      </c>
      <c r="E13" s="5" t="s">
        <v>104</v>
      </c>
      <c r="F13" s="5">
        <v>51.5</v>
      </c>
      <c r="G13" s="12">
        <f>F13*40/100</f>
        <v>20.6</v>
      </c>
      <c r="H13" s="5">
        <v>81.67</v>
      </c>
      <c r="I13" s="12">
        <f>H13*60/100</f>
        <v>49.001999999999995</v>
      </c>
      <c r="J13" s="12">
        <f>I13+G13</f>
        <v>69.602000000000004</v>
      </c>
      <c r="K13" s="13">
        <v>5</v>
      </c>
      <c r="L13" s="14" t="s">
        <v>109</v>
      </c>
      <c r="M13" s="3"/>
    </row>
    <row r="14" spans="1:13" ht="18.600000000000001" customHeight="1">
      <c r="A14" s="4" t="s">
        <v>17</v>
      </c>
      <c r="B14" s="5" t="s">
        <v>60</v>
      </c>
      <c r="C14" s="5" t="s">
        <v>96</v>
      </c>
      <c r="D14" s="5" t="s">
        <v>99</v>
      </c>
      <c r="E14" s="5" t="s">
        <v>104</v>
      </c>
      <c r="F14" s="5">
        <v>55</v>
      </c>
      <c r="G14" s="12">
        <f t="shared" si="0"/>
        <v>22</v>
      </c>
      <c r="H14" s="5">
        <v>78</v>
      </c>
      <c r="I14" s="12">
        <f t="shared" si="1"/>
        <v>46.8</v>
      </c>
      <c r="J14" s="12">
        <f t="shared" si="2"/>
        <v>68.8</v>
      </c>
      <c r="K14" s="13">
        <v>6</v>
      </c>
      <c r="L14" s="14" t="s">
        <v>109</v>
      </c>
      <c r="M14" s="3"/>
    </row>
    <row r="15" spans="1:13" ht="18.600000000000001" customHeight="1">
      <c r="A15" s="4" t="s">
        <v>18</v>
      </c>
      <c r="B15" s="5" t="s">
        <v>61</v>
      </c>
      <c r="C15" s="5" t="s">
        <v>96</v>
      </c>
      <c r="D15" s="5" t="s">
        <v>99</v>
      </c>
      <c r="E15" s="5" t="s">
        <v>104</v>
      </c>
      <c r="F15" s="5">
        <v>53</v>
      </c>
      <c r="G15" s="12">
        <f t="shared" si="0"/>
        <v>21.2</v>
      </c>
      <c r="H15" s="5">
        <v>79.33</v>
      </c>
      <c r="I15" s="12">
        <f t="shared" si="1"/>
        <v>47.597999999999999</v>
      </c>
      <c r="J15" s="12">
        <f t="shared" si="2"/>
        <v>68.798000000000002</v>
      </c>
      <c r="K15" s="13">
        <v>6</v>
      </c>
      <c r="L15" s="14" t="s">
        <v>109</v>
      </c>
      <c r="M15" s="3"/>
    </row>
    <row r="16" spans="1:13" ht="18.600000000000001" customHeight="1">
      <c r="A16" s="4" t="s">
        <v>25</v>
      </c>
      <c r="B16" s="5" t="s">
        <v>68</v>
      </c>
      <c r="C16" s="5" t="s">
        <v>96</v>
      </c>
      <c r="D16" s="5" t="s">
        <v>99</v>
      </c>
      <c r="E16" s="5" t="s">
        <v>104</v>
      </c>
      <c r="F16" s="5">
        <v>49.5</v>
      </c>
      <c r="G16" s="12">
        <f>F16*40/100</f>
        <v>19.8</v>
      </c>
      <c r="H16" s="5">
        <v>77.67</v>
      </c>
      <c r="I16" s="12">
        <f>H16*60/100</f>
        <v>46.601999999999997</v>
      </c>
      <c r="J16" s="12">
        <f>I16+G16</f>
        <v>66.402000000000001</v>
      </c>
      <c r="K16" s="13">
        <v>8</v>
      </c>
      <c r="L16" s="14" t="s">
        <v>109</v>
      </c>
      <c r="M16" s="3"/>
    </row>
    <row r="17" spans="1:13" ht="18.600000000000001" customHeight="1">
      <c r="A17" s="4" t="s">
        <v>24</v>
      </c>
      <c r="B17" s="5" t="s">
        <v>67</v>
      </c>
      <c r="C17" s="5" t="s">
        <v>96</v>
      </c>
      <c r="D17" s="5" t="s">
        <v>99</v>
      </c>
      <c r="E17" s="5" t="s">
        <v>104</v>
      </c>
      <c r="F17" s="5">
        <v>50</v>
      </c>
      <c r="G17" s="12">
        <f>F17*40/100</f>
        <v>20</v>
      </c>
      <c r="H17" s="5">
        <v>77.33</v>
      </c>
      <c r="I17" s="12">
        <f>H17*60/100</f>
        <v>46.398000000000003</v>
      </c>
      <c r="J17" s="12">
        <f>I17+G17</f>
        <v>66.397999999999996</v>
      </c>
      <c r="K17" s="13">
        <v>8</v>
      </c>
      <c r="L17" s="14"/>
      <c r="M17" s="3"/>
    </row>
    <row r="18" spans="1:13" ht="18.600000000000001" customHeight="1">
      <c r="A18" s="4" t="s">
        <v>27</v>
      </c>
      <c r="B18" s="5" t="s">
        <v>70</v>
      </c>
      <c r="C18" s="5" t="s">
        <v>96</v>
      </c>
      <c r="D18" s="5" t="s">
        <v>99</v>
      </c>
      <c r="E18" s="5" t="s">
        <v>104</v>
      </c>
      <c r="F18" s="5">
        <v>48.5</v>
      </c>
      <c r="G18" s="12">
        <f>F18*40/100</f>
        <v>19.399999999999999</v>
      </c>
      <c r="H18" s="5">
        <v>77</v>
      </c>
      <c r="I18" s="12">
        <f>H18*60/100</f>
        <v>46.2</v>
      </c>
      <c r="J18" s="12">
        <f>I18+G18</f>
        <v>65.599999999999994</v>
      </c>
      <c r="K18" s="13">
        <v>10</v>
      </c>
      <c r="L18" s="14"/>
      <c r="M18" s="3"/>
    </row>
    <row r="19" spans="1:13" ht="18.600000000000001" customHeight="1">
      <c r="A19" s="4" t="s">
        <v>20</v>
      </c>
      <c r="B19" s="5" t="s">
        <v>63</v>
      </c>
      <c r="C19" s="5" t="s">
        <v>96</v>
      </c>
      <c r="D19" s="5" t="s">
        <v>99</v>
      </c>
      <c r="E19" s="5" t="s">
        <v>104</v>
      </c>
      <c r="F19" s="5">
        <v>51</v>
      </c>
      <c r="G19" s="12">
        <f t="shared" si="0"/>
        <v>20.399999999999999</v>
      </c>
      <c r="H19" s="5">
        <v>74</v>
      </c>
      <c r="I19" s="12">
        <f t="shared" si="1"/>
        <v>44.4</v>
      </c>
      <c r="J19" s="12">
        <f t="shared" si="2"/>
        <v>64.8</v>
      </c>
      <c r="K19" s="13">
        <v>11</v>
      </c>
      <c r="L19" s="14"/>
      <c r="M19" s="3"/>
    </row>
    <row r="20" spans="1:13" ht="18.600000000000001" customHeight="1">
      <c r="A20" s="4" t="s">
        <v>22</v>
      </c>
      <c r="B20" s="5" t="s">
        <v>65</v>
      </c>
      <c r="C20" s="5" t="s">
        <v>96</v>
      </c>
      <c r="D20" s="5" t="s">
        <v>99</v>
      </c>
      <c r="E20" s="5" t="s">
        <v>104</v>
      </c>
      <c r="F20" s="5">
        <v>50</v>
      </c>
      <c r="G20" s="12">
        <f>F20*40/100</f>
        <v>20</v>
      </c>
      <c r="H20" s="5">
        <v>74.33</v>
      </c>
      <c r="I20" s="12">
        <f>H20*60/100</f>
        <v>44.597999999999999</v>
      </c>
      <c r="J20" s="12">
        <f>I20+G20</f>
        <v>64.597999999999999</v>
      </c>
      <c r="K20" s="13">
        <v>12</v>
      </c>
      <c r="L20" s="14"/>
      <c r="M20" s="3"/>
    </row>
    <row r="21" spans="1:13" ht="18.600000000000001" customHeight="1">
      <c r="A21" s="4" t="s">
        <v>23</v>
      </c>
      <c r="B21" s="5" t="s">
        <v>66</v>
      </c>
      <c r="C21" s="5" t="s">
        <v>96</v>
      </c>
      <c r="D21" s="5" t="s">
        <v>99</v>
      </c>
      <c r="E21" s="5" t="s">
        <v>104</v>
      </c>
      <c r="F21" s="5">
        <v>50</v>
      </c>
      <c r="G21" s="12">
        <f>F21*40/100</f>
        <v>20</v>
      </c>
      <c r="H21" s="5">
        <v>73.67</v>
      </c>
      <c r="I21" s="12">
        <f>H21*60/100</f>
        <v>44.201999999999998</v>
      </c>
      <c r="J21" s="12">
        <f>I21+G21</f>
        <v>64.201999999999998</v>
      </c>
      <c r="K21" s="13">
        <v>13</v>
      </c>
      <c r="L21" s="14"/>
      <c r="M21" s="3"/>
    </row>
    <row r="22" spans="1:13" ht="18.600000000000001" customHeight="1">
      <c r="A22" s="4" t="s">
        <v>21</v>
      </c>
      <c r="B22" s="5" t="s">
        <v>64</v>
      </c>
      <c r="C22" s="5" t="s">
        <v>96</v>
      </c>
      <c r="D22" s="5" t="s">
        <v>99</v>
      </c>
      <c r="E22" s="5" t="s">
        <v>104</v>
      </c>
      <c r="F22" s="5">
        <v>50.5</v>
      </c>
      <c r="G22" s="12">
        <f t="shared" si="0"/>
        <v>20.2</v>
      </c>
      <c r="H22" s="5">
        <v>72.33</v>
      </c>
      <c r="I22" s="12">
        <f t="shared" si="1"/>
        <v>43.398000000000003</v>
      </c>
      <c r="J22" s="12">
        <f t="shared" si="2"/>
        <v>63.597999999999999</v>
      </c>
      <c r="K22" s="13">
        <v>14</v>
      </c>
      <c r="L22" s="14"/>
      <c r="M22" s="3"/>
    </row>
    <row r="23" spans="1:13" ht="18.600000000000001" customHeight="1">
      <c r="A23" s="4" t="s">
        <v>26</v>
      </c>
      <c r="B23" s="5" t="s">
        <v>69</v>
      </c>
      <c r="C23" s="5" t="s">
        <v>96</v>
      </c>
      <c r="D23" s="5" t="s">
        <v>99</v>
      </c>
      <c r="E23" s="5" t="s">
        <v>104</v>
      </c>
      <c r="F23" s="5">
        <v>49</v>
      </c>
      <c r="G23" s="12">
        <f t="shared" si="0"/>
        <v>19.600000000000001</v>
      </c>
      <c r="H23" s="5">
        <v>71</v>
      </c>
      <c r="I23" s="12">
        <f t="shared" si="1"/>
        <v>42.6</v>
      </c>
      <c r="J23" s="12">
        <f t="shared" si="2"/>
        <v>62.2</v>
      </c>
      <c r="K23" s="13">
        <v>15</v>
      </c>
      <c r="L23" s="14"/>
      <c r="M23" s="3"/>
    </row>
    <row r="24" spans="1:13" ht="18.600000000000001" customHeight="1">
      <c r="A24" s="4" t="s">
        <v>28</v>
      </c>
      <c r="B24" s="5" t="s">
        <v>71</v>
      </c>
      <c r="C24" s="5" t="s">
        <v>96</v>
      </c>
      <c r="D24" s="5" t="s">
        <v>99</v>
      </c>
      <c r="E24" s="5" t="s">
        <v>104</v>
      </c>
      <c r="F24" s="5">
        <v>48</v>
      </c>
      <c r="G24" s="12">
        <f t="shared" si="0"/>
        <v>19.2</v>
      </c>
      <c r="H24" s="5">
        <v>70.33</v>
      </c>
      <c r="I24" s="12">
        <f t="shared" si="1"/>
        <v>42.198</v>
      </c>
      <c r="J24" s="12">
        <f t="shared" si="2"/>
        <v>61.397999999999996</v>
      </c>
      <c r="K24" s="13">
        <v>16</v>
      </c>
      <c r="L24" s="14"/>
      <c r="M24" s="3"/>
    </row>
    <row r="25" spans="1:13" ht="18.600000000000001" customHeight="1">
      <c r="A25" s="4" t="s">
        <v>29</v>
      </c>
      <c r="B25" s="5" t="s">
        <v>72</v>
      </c>
      <c r="C25" s="5" t="s">
        <v>95</v>
      </c>
      <c r="D25" s="5" t="s">
        <v>100</v>
      </c>
      <c r="E25" s="5" t="s">
        <v>105</v>
      </c>
      <c r="F25" s="5">
        <v>70.5</v>
      </c>
      <c r="G25" s="12">
        <f t="shared" si="0"/>
        <v>28.2</v>
      </c>
      <c r="H25" s="5">
        <v>86.67</v>
      </c>
      <c r="I25" s="12">
        <f t="shared" si="1"/>
        <v>52.001999999999995</v>
      </c>
      <c r="J25" s="12">
        <f t="shared" si="2"/>
        <v>80.201999999999998</v>
      </c>
      <c r="K25" s="13">
        <v>1</v>
      </c>
      <c r="L25" s="14" t="s">
        <v>109</v>
      </c>
    </row>
    <row r="26" spans="1:13" ht="18.600000000000001" customHeight="1">
      <c r="A26" s="4" t="s">
        <v>30</v>
      </c>
      <c r="B26" s="5" t="s">
        <v>73</v>
      </c>
      <c r="C26" s="5" t="s">
        <v>95</v>
      </c>
      <c r="D26" s="5" t="s">
        <v>100</v>
      </c>
      <c r="E26" s="5" t="s">
        <v>105</v>
      </c>
      <c r="F26" s="5">
        <v>59.5</v>
      </c>
      <c r="G26" s="12">
        <f t="shared" si="0"/>
        <v>23.8</v>
      </c>
      <c r="H26" s="5">
        <v>87</v>
      </c>
      <c r="I26" s="12">
        <f t="shared" si="1"/>
        <v>52.2</v>
      </c>
      <c r="J26" s="12">
        <f t="shared" si="2"/>
        <v>76</v>
      </c>
      <c r="K26" s="13">
        <v>2</v>
      </c>
      <c r="L26" s="14"/>
    </row>
    <row r="27" spans="1:13" ht="18.600000000000001" customHeight="1">
      <c r="A27" s="4" t="s">
        <v>32</v>
      </c>
      <c r="B27" s="5" t="s">
        <v>75</v>
      </c>
      <c r="C27" s="5" t="s">
        <v>96</v>
      </c>
      <c r="D27" s="5" t="s">
        <v>101</v>
      </c>
      <c r="E27" s="5" t="s">
        <v>106</v>
      </c>
      <c r="F27" s="5">
        <v>56.5</v>
      </c>
      <c r="G27" s="12">
        <f t="shared" si="0"/>
        <v>22.6</v>
      </c>
      <c r="H27" s="5">
        <v>86</v>
      </c>
      <c r="I27" s="12">
        <f t="shared" si="1"/>
        <v>51.6</v>
      </c>
      <c r="J27" s="12">
        <f t="shared" si="2"/>
        <v>74.2</v>
      </c>
      <c r="K27" s="13">
        <v>1</v>
      </c>
      <c r="L27" s="14" t="s">
        <v>109</v>
      </c>
    </row>
    <row r="28" spans="1:13" ht="18.600000000000001" customHeight="1">
      <c r="A28" s="4" t="s">
        <v>47</v>
      </c>
      <c r="B28" s="5" t="s">
        <v>90</v>
      </c>
      <c r="C28" s="5" t="s">
        <v>96</v>
      </c>
      <c r="D28" s="5" t="s">
        <v>101</v>
      </c>
      <c r="E28" s="5" t="s">
        <v>106</v>
      </c>
      <c r="F28" s="5">
        <v>47</v>
      </c>
      <c r="G28" s="12">
        <f>F28*40/100</f>
        <v>18.8</v>
      </c>
      <c r="H28" s="5">
        <v>91</v>
      </c>
      <c r="I28" s="12">
        <f>H28*60/100</f>
        <v>54.6</v>
      </c>
      <c r="J28" s="12">
        <f>I28+G28</f>
        <v>73.400000000000006</v>
      </c>
      <c r="K28" s="13">
        <v>2</v>
      </c>
      <c r="L28" s="14" t="s">
        <v>109</v>
      </c>
    </row>
    <row r="29" spans="1:13" ht="18.600000000000001" customHeight="1">
      <c r="A29" s="4" t="s">
        <v>39</v>
      </c>
      <c r="B29" s="5" t="s">
        <v>82</v>
      </c>
      <c r="C29" s="5" t="s">
        <v>96</v>
      </c>
      <c r="D29" s="5" t="s">
        <v>101</v>
      </c>
      <c r="E29" s="5" t="s">
        <v>106</v>
      </c>
      <c r="F29" s="5">
        <v>52</v>
      </c>
      <c r="G29" s="12">
        <f>F29*40/100</f>
        <v>20.8</v>
      </c>
      <c r="H29" s="5">
        <v>85</v>
      </c>
      <c r="I29" s="12">
        <f>H29*60/100</f>
        <v>51</v>
      </c>
      <c r="J29" s="12">
        <f>I29+G29</f>
        <v>71.8</v>
      </c>
      <c r="K29" s="13">
        <v>3</v>
      </c>
      <c r="L29" s="14" t="s">
        <v>109</v>
      </c>
    </row>
    <row r="30" spans="1:13" ht="18.600000000000001" customHeight="1">
      <c r="A30" s="4" t="s">
        <v>33</v>
      </c>
      <c r="B30" s="5" t="s">
        <v>76</v>
      </c>
      <c r="C30" s="5" t="s">
        <v>96</v>
      </c>
      <c r="D30" s="5" t="s">
        <v>101</v>
      </c>
      <c r="E30" s="5" t="s">
        <v>106</v>
      </c>
      <c r="F30" s="5">
        <v>56</v>
      </c>
      <c r="G30" s="12">
        <f t="shared" si="0"/>
        <v>22.4</v>
      </c>
      <c r="H30" s="5">
        <v>81</v>
      </c>
      <c r="I30" s="12">
        <f t="shared" si="1"/>
        <v>48.6</v>
      </c>
      <c r="J30" s="12">
        <f t="shared" si="2"/>
        <v>71</v>
      </c>
      <c r="K30" s="13">
        <v>4</v>
      </c>
      <c r="L30" s="14" t="s">
        <v>109</v>
      </c>
    </row>
    <row r="31" spans="1:13" ht="18.600000000000001" customHeight="1">
      <c r="A31" s="4" t="s">
        <v>34</v>
      </c>
      <c r="B31" s="5" t="s">
        <v>77</v>
      </c>
      <c r="C31" s="5" t="s">
        <v>96</v>
      </c>
      <c r="D31" s="5" t="s">
        <v>101</v>
      </c>
      <c r="E31" s="5" t="s">
        <v>106</v>
      </c>
      <c r="F31" s="5">
        <v>55</v>
      </c>
      <c r="G31" s="12">
        <f t="shared" si="0"/>
        <v>22</v>
      </c>
      <c r="H31" s="5">
        <v>79.33</v>
      </c>
      <c r="I31" s="12">
        <f t="shared" si="1"/>
        <v>47.597999999999999</v>
      </c>
      <c r="J31" s="12">
        <f t="shared" si="2"/>
        <v>69.597999999999999</v>
      </c>
      <c r="K31" s="13">
        <v>5</v>
      </c>
      <c r="L31" s="14" t="s">
        <v>109</v>
      </c>
    </row>
    <row r="32" spans="1:13" ht="18.600000000000001" customHeight="1">
      <c r="A32" s="4" t="s">
        <v>35</v>
      </c>
      <c r="B32" s="5" t="s">
        <v>78</v>
      </c>
      <c r="C32" s="5" t="s">
        <v>96</v>
      </c>
      <c r="D32" s="5" t="s">
        <v>101</v>
      </c>
      <c r="E32" s="5" t="s">
        <v>106</v>
      </c>
      <c r="F32" s="5">
        <v>53</v>
      </c>
      <c r="G32" s="12">
        <f t="shared" si="0"/>
        <v>21.2</v>
      </c>
      <c r="H32" s="5">
        <v>79.67</v>
      </c>
      <c r="I32" s="12">
        <f t="shared" si="1"/>
        <v>47.802</v>
      </c>
      <c r="J32" s="12">
        <f t="shared" si="2"/>
        <v>69.001999999999995</v>
      </c>
      <c r="K32" s="13">
        <v>6</v>
      </c>
      <c r="L32" s="14" t="s">
        <v>109</v>
      </c>
    </row>
    <row r="33" spans="1:12" ht="18.600000000000001" customHeight="1">
      <c r="A33" s="4" t="s">
        <v>37</v>
      </c>
      <c r="B33" s="5" t="s">
        <v>80</v>
      </c>
      <c r="C33" s="5" t="s">
        <v>96</v>
      </c>
      <c r="D33" s="5" t="s">
        <v>101</v>
      </c>
      <c r="E33" s="5" t="s">
        <v>106</v>
      </c>
      <c r="F33" s="5">
        <v>52.5</v>
      </c>
      <c r="G33" s="12">
        <f>F33*40/100</f>
        <v>21</v>
      </c>
      <c r="H33" s="5">
        <v>78.67</v>
      </c>
      <c r="I33" s="12">
        <f>H33*60/100</f>
        <v>47.201999999999998</v>
      </c>
      <c r="J33" s="12">
        <f>I33+G33</f>
        <v>68.201999999999998</v>
      </c>
      <c r="K33" s="13">
        <v>7</v>
      </c>
      <c r="L33" s="14" t="s">
        <v>109</v>
      </c>
    </row>
    <row r="34" spans="1:12" ht="18.600000000000001" customHeight="1">
      <c r="A34" s="4" t="s">
        <v>36</v>
      </c>
      <c r="B34" s="5" t="s">
        <v>79</v>
      </c>
      <c r="C34" s="5" t="s">
        <v>96</v>
      </c>
      <c r="D34" s="5" t="s">
        <v>101</v>
      </c>
      <c r="E34" s="5" t="s">
        <v>106</v>
      </c>
      <c r="F34" s="5">
        <v>53</v>
      </c>
      <c r="G34" s="12">
        <f t="shared" si="0"/>
        <v>21.2</v>
      </c>
      <c r="H34" s="5">
        <v>78</v>
      </c>
      <c r="I34" s="12">
        <f t="shared" si="1"/>
        <v>46.8</v>
      </c>
      <c r="J34" s="12">
        <f t="shared" si="2"/>
        <v>68</v>
      </c>
      <c r="K34" s="13">
        <v>8</v>
      </c>
      <c r="L34" s="14"/>
    </row>
    <row r="35" spans="1:12" ht="18.600000000000001" customHeight="1">
      <c r="A35" s="4" t="s">
        <v>40</v>
      </c>
      <c r="B35" s="5" t="s">
        <v>83</v>
      </c>
      <c r="C35" s="5" t="s">
        <v>96</v>
      </c>
      <c r="D35" s="5" t="s">
        <v>101</v>
      </c>
      <c r="E35" s="5" t="s">
        <v>106</v>
      </c>
      <c r="F35" s="5">
        <v>52</v>
      </c>
      <c r="G35" s="12">
        <f>F35*40/100</f>
        <v>20.8</v>
      </c>
      <c r="H35" s="5">
        <v>76.33</v>
      </c>
      <c r="I35" s="12">
        <f>H35*60/100</f>
        <v>45.798000000000002</v>
      </c>
      <c r="J35" s="12">
        <f>I35+G35</f>
        <v>66.597999999999999</v>
      </c>
      <c r="K35" s="13">
        <v>9</v>
      </c>
      <c r="L35" s="14"/>
    </row>
    <row r="36" spans="1:12" ht="18.600000000000001" customHeight="1">
      <c r="A36" s="4" t="s">
        <v>43</v>
      </c>
      <c r="B36" s="5" t="s">
        <v>86</v>
      </c>
      <c r="C36" s="5" t="s">
        <v>96</v>
      </c>
      <c r="D36" s="5" t="s">
        <v>101</v>
      </c>
      <c r="E36" s="5" t="s">
        <v>106</v>
      </c>
      <c r="F36" s="5">
        <v>48.5</v>
      </c>
      <c r="G36" s="12">
        <f>F36*40/100</f>
        <v>19.399999999999999</v>
      </c>
      <c r="H36" s="5">
        <v>78</v>
      </c>
      <c r="I36" s="12">
        <f>H36*60/100</f>
        <v>46.8</v>
      </c>
      <c r="J36" s="12">
        <f>I36+G36</f>
        <v>66.199999999999989</v>
      </c>
      <c r="K36" s="13">
        <v>10</v>
      </c>
      <c r="L36" s="14"/>
    </row>
    <row r="37" spans="1:12" ht="18.600000000000001" customHeight="1">
      <c r="A37" s="4" t="s">
        <v>31</v>
      </c>
      <c r="B37" s="5" t="s">
        <v>74</v>
      </c>
      <c r="C37" s="5" t="s">
        <v>96</v>
      </c>
      <c r="D37" s="5" t="s">
        <v>101</v>
      </c>
      <c r="E37" s="5" t="s">
        <v>106</v>
      </c>
      <c r="F37" s="5">
        <v>58</v>
      </c>
      <c r="G37" s="12">
        <f>F37*40/100</f>
        <v>23.2</v>
      </c>
      <c r="H37" s="5">
        <v>70.33</v>
      </c>
      <c r="I37" s="12">
        <f>H37*60/100</f>
        <v>42.198</v>
      </c>
      <c r="J37" s="12">
        <f>I37+G37</f>
        <v>65.397999999999996</v>
      </c>
      <c r="K37" s="13">
        <v>11</v>
      </c>
      <c r="L37" s="14"/>
    </row>
    <row r="38" spans="1:12" ht="18.600000000000001" customHeight="1">
      <c r="A38" s="4" t="s">
        <v>44</v>
      </c>
      <c r="B38" s="5" t="s">
        <v>87</v>
      </c>
      <c r="C38" s="5" t="s">
        <v>96</v>
      </c>
      <c r="D38" s="5" t="s">
        <v>101</v>
      </c>
      <c r="E38" s="5" t="s">
        <v>106</v>
      </c>
      <c r="F38" s="5">
        <v>47</v>
      </c>
      <c r="G38" s="12">
        <f>F38*40/100</f>
        <v>18.8</v>
      </c>
      <c r="H38" s="5">
        <v>77.67</v>
      </c>
      <c r="I38" s="12">
        <f>H38*60/100</f>
        <v>46.601999999999997</v>
      </c>
      <c r="J38" s="12">
        <f>I38+G38</f>
        <v>65.402000000000001</v>
      </c>
      <c r="K38" s="13">
        <v>11</v>
      </c>
      <c r="L38" s="14"/>
    </row>
    <row r="39" spans="1:12" ht="18.600000000000001" customHeight="1">
      <c r="A39" s="4" t="s">
        <v>38</v>
      </c>
      <c r="B39" s="5" t="s">
        <v>81</v>
      </c>
      <c r="C39" s="5" t="s">
        <v>96</v>
      </c>
      <c r="D39" s="5" t="s">
        <v>101</v>
      </c>
      <c r="E39" s="5" t="s">
        <v>106</v>
      </c>
      <c r="F39" s="5">
        <v>52.5</v>
      </c>
      <c r="G39" s="12">
        <f t="shared" si="0"/>
        <v>21</v>
      </c>
      <c r="H39" s="5">
        <v>73.67</v>
      </c>
      <c r="I39" s="12">
        <f t="shared" si="1"/>
        <v>44.201999999999998</v>
      </c>
      <c r="J39" s="12">
        <f t="shared" si="2"/>
        <v>65.201999999999998</v>
      </c>
      <c r="K39" s="13">
        <v>13</v>
      </c>
      <c r="L39" s="14"/>
    </row>
    <row r="40" spans="1:12" ht="18.600000000000001" customHeight="1">
      <c r="A40" s="4" t="s">
        <v>45</v>
      </c>
      <c r="B40" s="5" t="s">
        <v>88</v>
      </c>
      <c r="C40" s="5" t="s">
        <v>96</v>
      </c>
      <c r="D40" s="5" t="s">
        <v>101</v>
      </c>
      <c r="E40" s="5" t="s">
        <v>106</v>
      </c>
      <c r="F40" s="5">
        <v>47</v>
      </c>
      <c r="G40" s="12">
        <f>F40*40/100</f>
        <v>18.8</v>
      </c>
      <c r="H40" s="5">
        <v>73.33</v>
      </c>
      <c r="I40" s="12">
        <f>H40*60/100</f>
        <v>43.998000000000005</v>
      </c>
      <c r="J40" s="12">
        <f>I40+G40</f>
        <v>62.798000000000002</v>
      </c>
      <c r="K40" s="13">
        <v>14</v>
      </c>
      <c r="L40" s="14"/>
    </row>
    <row r="41" spans="1:12" ht="18.600000000000001" customHeight="1">
      <c r="A41" s="4" t="s">
        <v>46</v>
      </c>
      <c r="B41" s="5" t="s">
        <v>89</v>
      </c>
      <c r="C41" s="5" t="s">
        <v>96</v>
      </c>
      <c r="D41" s="5" t="s">
        <v>101</v>
      </c>
      <c r="E41" s="5" t="s">
        <v>106</v>
      </c>
      <c r="F41" s="5">
        <v>47</v>
      </c>
      <c r="G41" s="12">
        <f>F41*40/100</f>
        <v>18.8</v>
      </c>
      <c r="H41" s="5">
        <v>72</v>
      </c>
      <c r="I41" s="12">
        <f>H41*60/100</f>
        <v>43.2</v>
      </c>
      <c r="J41" s="12">
        <f>I41+G41</f>
        <v>62</v>
      </c>
      <c r="K41" s="13">
        <v>15</v>
      </c>
      <c r="L41" s="14"/>
    </row>
    <row r="42" spans="1:12" ht="18.600000000000001" customHeight="1">
      <c r="A42" s="4" t="s">
        <v>41</v>
      </c>
      <c r="B42" s="5" t="s">
        <v>84</v>
      </c>
      <c r="C42" s="5" t="s">
        <v>96</v>
      </c>
      <c r="D42" s="5" t="s">
        <v>101</v>
      </c>
      <c r="E42" s="5" t="s">
        <v>106</v>
      </c>
      <c r="F42" s="5">
        <v>51</v>
      </c>
      <c r="G42" s="12">
        <f t="shared" si="0"/>
        <v>20.399999999999999</v>
      </c>
      <c r="H42" s="5">
        <v>69.33</v>
      </c>
      <c r="I42" s="12">
        <f t="shared" si="1"/>
        <v>41.597999999999999</v>
      </c>
      <c r="J42" s="12">
        <f t="shared" si="2"/>
        <v>61.997999999999998</v>
      </c>
      <c r="K42" s="13">
        <v>15</v>
      </c>
      <c r="L42" s="14"/>
    </row>
    <row r="43" spans="1:12" ht="18.600000000000001" customHeight="1">
      <c r="A43" s="4" t="s">
        <v>42</v>
      </c>
      <c r="B43" s="5" t="s">
        <v>85</v>
      </c>
      <c r="C43" s="5" t="s">
        <v>96</v>
      </c>
      <c r="D43" s="5" t="s">
        <v>101</v>
      </c>
      <c r="E43" s="5" t="s">
        <v>106</v>
      </c>
      <c r="F43" s="5">
        <v>49</v>
      </c>
      <c r="G43" s="12">
        <f t="shared" si="0"/>
        <v>19.600000000000001</v>
      </c>
      <c r="H43" s="5">
        <v>67.67</v>
      </c>
      <c r="I43" s="12">
        <f t="shared" si="1"/>
        <v>40.602000000000004</v>
      </c>
      <c r="J43" s="12">
        <f t="shared" si="2"/>
        <v>60.202000000000005</v>
      </c>
      <c r="K43" s="13">
        <v>17</v>
      </c>
      <c r="L43" s="14"/>
    </row>
    <row r="44" spans="1:12" ht="18.600000000000001" customHeight="1">
      <c r="A44" s="4" t="s">
        <v>49</v>
      </c>
      <c r="B44" s="5" t="s">
        <v>92</v>
      </c>
      <c r="C44" s="5" t="s">
        <v>96</v>
      </c>
      <c r="D44" s="5" t="s">
        <v>102</v>
      </c>
      <c r="E44" s="5" t="s">
        <v>107</v>
      </c>
      <c r="F44" s="5">
        <v>56</v>
      </c>
      <c r="G44" s="12">
        <f t="shared" si="0"/>
        <v>22.4</v>
      </c>
      <c r="H44" s="5">
        <v>84</v>
      </c>
      <c r="I44" s="12">
        <f t="shared" si="1"/>
        <v>50.4</v>
      </c>
      <c r="J44" s="12">
        <f t="shared" si="2"/>
        <v>72.8</v>
      </c>
      <c r="K44" s="13">
        <v>1</v>
      </c>
      <c r="L44" s="14" t="s">
        <v>109</v>
      </c>
    </row>
    <row r="45" spans="1:12" ht="18.600000000000001" customHeight="1">
      <c r="A45" s="4" t="s">
        <v>50</v>
      </c>
      <c r="B45" s="5" t="s">
        <v>93</v>
      </c>
      <c r="C45" s="5" t="s">
        <v>96</v>
      </c>
      <c r="D45" s="5" t="s">
        <v>102</v>
      </c>
      <c r="E45" s="5" t="s">
        <v>107</v>
      </c>
      <c r="F45" s="5">
        <v>54</v>
      </c>
      <c r="G45" s="12">
        <f t="shared" si="0"/>
        <v>21.6</v>
      </c>
      <c r="H45" s="5">
        <v>82</v>
      </c>
      <c r="I45" s="12">
        <f t="shared" si="1"/>
        <v>49.2</v>
      </c>
      <c r="J45" s="12">
        <f t="shared" si="2"/>
        <v>70.800000000000011</v>
      </c>
      <c r="K45" s="13">
        <v>2</v>
      </c>
      <c r="L45" s="14" t="s">
        <v>109</v>
      </c>
    </row>
    <row r="46" spans="1:12" ht="18.600000000000001" customHeight="1">
      <c r="A46" s="4" t="s">
        <v>51</v>
      </c>
      <c r="B46" s="5" t="s">
        <v>94</v>
      </c>
      <c r="C46" s="5" t="s">
        <v>96</v>
      </c>
      <c r="D46" s="5" t="s">
        <v>102</v>
      </c>
      <c r="E46" s="5" t="s">
        <v>107</v>
      </c>
      <c r="F46" s="5">
        <v>51.5</v>
      </c>
      <c r="G46" s="12">
        <f t="shared" si="0"/>
        <v>20.6</v>
      </c>
      <c r="H46" s="5">
        <v>83.33</v>
      </c>
      <c r="I46" s="12">
        <f t="shared" si="1"/>
        <v>49.998000000000005</v>
      </c>
      <c r="J46" s="12">
        <f t="shared" si="2"/>
        <v>70.598000000000013</v>
      </c>
      <c r="K46" s="13">
        <v>3</v>
      </c>
      <c r="L46" s="14"/>
    </row>
    <row r="47" spans="1:12" ht="18.600000000000001" customHeight="1">
      <c r="A47" s="4" t="s">
        <v>48</v>
      </c>
      <c r="B47" s="5" t="s">
        <v>91</v>
      </c>
      <c r="C47" s="5" t="s">
        <v>96</v>
      </c>
      <c r="D47" s="5" t="s">
        <v>102</v>
      </c>
      <c r="E47" s="5" t="s">
        <v>107</v>
      </c>
      <c r="F47" s="5">
        <v>59.5</v>
      </c>
      <c r="G47" s="12">
        <f>F47*40/100</f>
        <v>23.8</v>
      </c>
      <c r="H47" s="5">
        <v>77.33</v>
      </c>
      <c r="I47" s="12">
        <f>H47*60/100</f>
        <v>46.398000000000003</v>
      </c>
      <c r="J47" s="12">
        <f>I47+G47</f>
        <v>70.198000000000008</v>
      </c>
      <c r="K47" s="13">
        <v>4</v>
      </c>
      <c r="L47" s="14"/>
    </row>
  </sheetData>
  <mergeCells count="12">
    <mergeCell ref="D3:D4"/>
    <mergeCell ref="E3:E4"/>
    <mergeCell ref="K3:K4"/>
    <mergeCell ref="A2:C2"/>
    <mergeCell ref="A1:L1"/>
    <mergeCell ref="L3:L4"/>
    <mergeCell ref="J3:J4"/>
    <mergeCell ref="F3:G3"/>
    <mergeCell ref="H3:I3"/>
    <mergeCell ref="A3:A4"/>
    <mergeCell ref="B3:B4"/>
    <mergeCell ref="C3:C4"/>
  </mergeCells>
  <phoneticPr fontId="36" type="noConversion"/>
  <pageMargins left="0.70866141732283472" right="0.70866141732283472" top="0.56000000000000005" bottom="0.5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2" sqref="D12"/>
    </sheetView>
  </sheetViews>
  <sheetFormatPr defaultRowHeight="14.25"/>
  <cols>
    <col min="2" max="2" width="8.75" customWidth="1"/>
  </cols>
  <sheetData/>
  <phoneticPr fontId="3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3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2017-07-26T02:41:12Z</cp:lastPrinted>
  <dcterms:created xsi:type="dcterms:W3CDTF">2008-09-11T17:22:52Z</dcterms:created>
  <dcterms:modified xsi:type="dcterms:W3CDTF">2017-07-26T02:43:18Z</dcterms:modified>
</cp:coreProperties>
</file>