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60"/>
  </bookViews>
  <sheets>
    <sheet name="名单" sheetId="2" r:id="rId1"/>
  </sheets>
  <definedNames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<sst xmlns="http://schemas.openxmlformats.org/spreadsheetml/2006/main" count="50">
  <si>
    <t>2017年北塔区事业单位招聘教师职位、电子政务中心职位                               体检入围人员名单</t>
  </si>
  <si>
    <t>报考职位</t>
  </si>
  <si>
    <t>考  号</t>
  </si>
  <si>
    <t>姓  名</t>
  </si>
  <si>
    <t>专业科目  成绩</t>
  </si>
  <si>
    <t>按60%折算后成绩</t>
  </si>
  <si>
    <t>面试成绩</t>
  </si>
  <si>
    <t>按40%折  算后成绩</t>
  </si>
  <si>
    <t>综合成绩</t>
  </si>
  <si>
    <t>初中数学</t>
  </si>
  <si>
    <t>周  芳</t>
  </si>
  <si>
    <t>周于湘</t>
  </si>
  <si>
    <t>初中英语</t>
  </si>
  <si>
    <t>孟玉玉</t>
  </si>
  <si>
    <t>刘婧为</t>
  </si>
  <si>
    <t>初中政治</t>
  </si>
  <si>
    <t>严雅倩</t>
  </si>
  <si>
    <t>尹望凤</t>
  </si>
  <si>
    <t>小学语文一</t>
  </si>
  <si>
    <t>朱伟娟</t>
  </si>
  <si>
    <t>申志庆</t>
  </si>
  <si>
    <t>唐紫薇</t>
  </si>
  <si>
    <t>王思媚</t>
  </si>
  <si>
    <t>郑  芹</t>
  </si>
  <si>
    <t>谢  冬</t>
  </si>
  <si>
    <t>小学语文二</t>
  </si>
  <si>
    <t>尹付军</t>
  </si>
  <si>
    <t>申  科</t>
  </si>
  <si>
    <t>严俊杰</t>
  </si>
  <si>
    <t>谭增辉</t>
  </si>
  <si>
    <t>小学语文三</t>
  </si>
  <si>
    <t>刘兴友</t>
  </si>
  <si>
    <t>小学数学一</t>
  </si>
  <si>
    <t>罗佳佳</t>
  </si>
  <si>
    <t>莫玉平</t>
  </si>
  <si>
    <t>曹玉琴</t>
  </si>
  <si>
    <t>刘红艳</t>
  </si>
  <si>
    <t>夏  芬</t>
  </si>
  <si>
    <t>小学数学二</t>
  </si>
  <si>
    <t>王  啸</t>
  </si>
  <si>
    <t>陆文杰</t>
  </si>
  <si>
    <t>邓新明</t>
  </si>
  <si>
    <t>小学音乐</t>
  </si>
  <si>
    <t>邓冰冰</t>
  </si>
  <si>
    <t>钟  敏</t>
  </si>
  <si>
    <t>小学美术</t>
  </si>
  <si>
    <t>周顺飞</t>
  </si>
  <si>
    <t>邓晨曲</t>
  </si>
  <si>
    <t>电子政务信息中心</t>
  </si>
  <si>
    <t>李凯伟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</si>
</sst>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黑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name val="黑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51" applyNumberFormat="1" applyFont="1" applyFill="1" applyBorder="1" applyAlignment="1">
      <alignment horizontal="center" vertical="center" wrapText="1"/>
    </xf>
    <xf numFmtId="177" fontId="5" fillId="0" borderId="3" xfId="51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2" xfId="5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5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 applyProtection="1">
      <alignment horizontal="center" vertical="center"/>
      <protection locked="0"/>
    </xf>
    <xf numFmtId="176" fontId="6" fillId="0" borderId="2" xfId="49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E10" sqref="E10"/>
    </sheetView>
  </sheetViews>
  <sheetFormatPr defaultColWidth="9" defaultRowHeight="14" outlineLevelCol="7"/>
  <cols>
    <col min="1" max="1" width="10.6272727272727" style="4" customWidth="1"/>
    <col min="2" max="3" width="10.6272727272727" customWidth="1"/>
    <col min="4" max="7" width="10.6272727272727" style="5" customWidth="1"/>
    <col min="8" max="8" width="13.5" style="6" customWidth="1"/>
  </cols>
  <sheetData>
    <row r="1" ht="55" customHeight="1" spans="1:8">
      <c r="A1" s="7" t="s">
        <v>0</v>
      </c>
      <c r="B1" s="7"/>
      <c r="C1" s="7"/>
      <c r="D1" s="7"/>
      <c r="E1" s="7"/>
      <c r="F1" s="7"/>
      <c r="G1" s="7"/>
      <c r="H1" s="8"/>
    </row>
    <row r="2" s="1" customFormat="1" ht="34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="2" customFormat="1" ht="21" customHeight="1" spans="1:8">
      <c r="A3" s="14" t="s">
        <v>9</v>
      </c>
      <c r="B3" s="15">
        <v>20170873</v>
      </c>
      <c r="C3" s="15" t="s">
        <v>10</v>
      </c>
      <c r="D3" s="16">
        <v>79</v>
      </c>
      <c r="E3" s="17">
        <v>47.4</v>
      </c>
      <c r="F3" s="17">
        <v>79</v>
      </c>
      <c r="G3" s="17">
        <f t="shared" ref="G3:G32" si="0">F3*0.4</f>
        <v>31.6</v>
      </c>
      <c r="H3" s="18">
        <f t="shared" ref="H3:H32" si="1">E3+G3</f>
        <v>79</v>
      </c>
    </row>
    <row r="4" s="2" customFormat="1" ht="21" customHeight="1" spans="1:8">
      <c r="A4" s="14"/>
      <c r="B4" s="15">
        <v>20170875</v>
      </c>
      <c r="C4" s="15" t="s">
        <v>11</v>
      </c>
      <c r="D4" s="16">
        <v>73.5</v>
      </c>
      <c r="E4" s="17">
        <v>44.1</v>
      </c>
      <c r="F4" s="17">
        <v>79</v>
      </c>
      <c r="G4" s="17">
        <f t="shared" si="0"/>
        <v>31.6</v>
      </c>
      <c r="H4" s="18">
        <f t="shared" si="1"/>
        <v>75.7</v>
      </c>
    </row>
    <row r="5" ht="21" customHeight="1" spans="1:8">
      <c r="A5" s="14" t="s">
        <v>12</v>
      </c>
      <c r="B5" s="15">
        <v>20170241</v>
      </c>
      <c r="C5" s="15" t="s">
        <v>13</v>
      </c>
      <c r="D5" s="19">
        <v>85</v>
      </c>
      <c r="E5" s="20">
        <v>51</v>
      </c>
      <c r="F5" s="21">
        <v>89.2</v>
      </c>
      <c r="G5" s="21">
        <f t="shared" si="0"/>
        <v>35.68</v>
      </c>
      <c r="H5" s="18">
        <f t="shared" si="1"/>
        <v>86.68</v>
      </c>
    </row>
    <row r="6" ht="21" customHeight="1" spans="1:8">
      <c r="A6" s="14"/>
      <c r="B6" s="15">
        <v>20170326</v>
      </c>
      <c r="C6" s="15" t="s">
        <v>14</v>
      </c>
      <c r="D6" s="19">
        <v>85.5</v>
      </c>
      <c r="E6" s="20">
        <v>51.3</v>
      </c>
      <c r="F6" s="21">
        <v>84</v>
      </c>
      <c r="G6" s="21">
        <f t="shared" si="0"/>
        <v>33.6</v>
      </c>
      <c r="H6" s="18">
        <f t="shared" si="1"/>
        <v>84.9</v>
      </c>
    </row>
    <row r="7" ht="21" customHeight="1" spans="1:8">
      <c r="A7" s="14" t="s">
        <v>15</v>
      </c>
      <c r="B7" s="15">
        <v>20170903</v>
      </c>
      <c r="C7" s="15" t="s">
        <v>16</v>
      </c>
      <c r="D7" s="19">
        <v>77</v>
      </c>
      <c r="E7" s="20">
        <v>46.2</v>
      </c>
      <c r="F7" s="21">
        <v>83.2</v>
      </c>
      <c r="G7" s="21">
        <f t="shared" si="0"/>
        <v>33.28</v>
      </c>
      <c r="H7" s="18">
        <f t="shared" si="1"/>
        <v>79.48</v>
      </c>
    </row>
    <row r="8" ht="21" customHeight="1" spans="1:8">
      <c r="A8" s="14"/>
      <c r="B8" s="15">
        <v>20170902</v>
      </c>
      <c r="C8" s="15" t="s">
        <v>17</v>
      </c>
      <c r="D8" s="19">
        <v>71.5</v>
      </c>
      <c r="E8" s="20">
        <v>42.9</v>
      </c>
      <c r="F8" s="21">
        <v>78.2</v>
      </c>
      <c r="G8" s="21">
        <f t="shared" si="0"/>
        <v>31.28</v>
      </c>
      <c r="H8" s="18">
        <f t="shared" si="1"/>
        <v>74.18</v>
      </c>
    </row>
    <row r="9" ht="21" customHeight="1" spans="1:8">
      <c r="A9" s="14" t="s">
        <v>18</v>
      </c>
      <c r="B9" s="22">
        <v>20170653</v>
      </c>
      <c r="C9" s="22" t="s">
        <v>19</v>
      </c>
      <c r="D9" s="19">
        <v>77.5</v>
      </c>
      <c r="E9" s="23">
        <v>46.5</v>
      </c>
      <c r="F9" s="21">
        <v>86.8</v>
      </c>
      <c r="G9" s="24">
        <f t="shared" si="0"/>
        <v>34.72</v>
      </c>
      <c r="H9" s="18">
        <f t="shared" si="1"/>
        <v>81.22</v>
      </c>
    </row>
    <row r="10" ht="21" customHeight="1" spans="1:8">
      <c r="A10" s="14"/>
      <c r="B10" s="22">
        <v>20170842</v>
      </c>
      <c r="C10" s="22" t="s">
        <v>20</v>
      </c>
      <c r="D10" s="19">
        <v>76.5</v>
      </c>
      <c r="E10" s="23">
        <v>45.9</v>
      </c>
      <c r="F10" s="21">
        <v>88.2</v>
      </c>
      <c r="G10" s="24">
        <f t="shared" si="0"/>
        <v>35.28</v>
      </c>
      <c r="H10" s="18">
        <f t="shared" si="1"/>
        <v>81.18</v>
      </c>
    </row>
    <row r="11" ht="21" customHeight="1" spans="1:8">
      <c r="A11" s="14"/>
      <c r="B11" s="22">
        <v>20170428</v>
      </c>
      <c r="C11" s="22" t="s">
        <v>21</v>
      </c>
      <c r="D11" s="19">
        <v>79.5</v>
      </c>
      <c r="E11" s="23">
        <v>47.7</v>
      </c>
      <c r="F11" s="21">
        <v>81.5</v>
      </c>
      <c r="G11" s="24">
        <f t="shared" si="0"/>
        <v>32.6</v>
      </c>
      <c r="H11" s="18">
        <f t="shared" si="1"/>
        <v>80.3</v>
      </c>
    </row>
    <row r="12" ht="21" customHeight="1" spans="1:8">
      <c r="A12" s="14"/>
      <c r="B12" s="22">
        <v>20170491</v>
      </c>
      <c r="C12" s="22" t="s">
        <v>22</v>
      </c>
      <c r="D12" s="19">
        <v>77</v>
      </c>
      <c r="E12" s="23">
        <v>46.2</v>
      </c>
      <c r="F12" s="21">
        <v>84</v>
      </c>
      <c r="G12" s="24">
        <f t="shared" si="0"/>
        <v>33.6</v>
      </c>
      <c r="H12" s="18">
        <f t="shared" si="1"/>
        <v>79.8</v>
      </c>
    </row>
    <row r="13" ht="21" customHeight="1" spans="1:8">
      <c r="A13" s="14"/>
      <c r="B13" s="22">
        <v>20170618</v>
      </c>
      <c r="C13" s="22" t="s">
        <v>23</v>
      </c>
      <c r="D13" s="19">
        <v>77.5</v>
      </c>
      <c r="E13" s="23">
        <v>46.5</v>
      </c>
      <c r="F13" s="21">
        <v>83.1</v>
      </c>
      <c r="G13" s="24">
        <f t="shared" si="0"/>
        <v>33.24</v>
      </c>
      <c r="H13" s="18">
        <f t="shared" si="1"/>
        <v>79.74</v>
      </c>
    </row>
    <row r="14" ht="21" customHeight="1" spans="1:8">
      <c r="A14" s="14"/>
      <c r="B14" s="22">
        <v>20170702</v>
      </c>
      <c r="C14" s="22" t="s">
        <v>24</v>
      </c>
      <c r="D14" s="19">
        <v>78</v>
      </c>
      <c r="E14" s="23">
        <v>46.8</v>
      </c>
      <c r="F14" s="21">
        <v>78.2</v>
      </c>
      <c r="G14" s="24">
        <f t="shared" si="0"/>
        <v>31.28</v>
      </c>
      <c r="H14" s="18">
        <f t="shared" si="1"/>
        <v>78.08</v>
      </c>
    </row>
    <row r="15" ht="21" customHeight="1" spans="1:8">
      <c r="A15" s="25" t="s">
        <v>25</v>
      </c>
      <c r="B15" s="15">
        <v>20170353</v>
      </c>
      <c r="C15" s="15" t="s">
        <v>26</v>
      </c>
      <c r="D15" s="19">
        <v>75.5</v>
      </c>
      <c r="E15" s="23">
        <v>45.3</v>
      </c>
      <c r="F15" s="21">
        <v>84.2</v>
      </c>
      <c r="G15" s="24">
        <f t="shared" si="0"/>
        <v>33.68</v>
      </c>
      <c r="H15" s="18">
        <f t="shared" si="1"/>
        <v>78.98</v>
      </c>
    </row>
    <row r="16" ht="21" customHeight="1" spans="1:8">
      <c r="A16" s="26"/>
      <c r="B16" s="15">
        <v>20170363</v>
      </c>
      <c r="C16" s="15" t="s">
        <v>27</v>
      </c>
      <c r="D16" s="19">
        <v>75.5</v>
      </c>
      <c r="E16" s="23">
        <v>45.3</v>
      </c>
      <c r="F16" s="21">
        <v>82.2</v>
      </c>
      <c r="G16" s="24">
        <f t="shared" si="0"/>
        <v>32.88</v>
      </c>
      <c r="H16" s="18">
        <f t="shared" si="1"/>
        <v>78.18</v>
      </c>
    </row>
    <row r="17" ht="21" customHeight="1" spans="1:8">
      <c r="A17" s="26"/>
      <c r="B17" s="15">
        <v>20170369</v>
      </c>
      <c r="C17" s="15" t="s">
        <v>28</v>
      </c>
      <c r="D17" s="19">
        <v>71.5</v>
      </c>
      <c r="E17" s="23">
        <v>42.9</v>
      </c>
      <c r="F17" s="21">
        <v>84.4</v>
      </c>
      <c r="G17" s="24">
        <f t="shared" si="0"/>
        <v>33.76</v>
      </c>
      <c r="H17" s="18">
        <f t="shared" si="1"/>
        <v>76.66</v>
      </c>
    </row>
    <row r="18" ht="21" customHeight="1" spans="1:8">
      <c r="A18" s="26"/>
      <c r="B18" s="15">
        <v>20170367</v>
      </c>
      <c r="C18" s="15" t="s">
        <v>29</v>
      </c>
      <c r="D18" s="19">
        <v>71.5</v>
      </c>
      <c r="E18" s="23">
        <v>42.9</v>
      </c>
      <c r="F18" s="21">
        <v>80.7</v>
      </c>
      <c r="G18" s="24">
        <f t="shared" si="0"/>
        <v>32.28</v>
      </c>
      <c r="H18" s="18">
        <f t="shared" si="1"/>
        <v>75.18</v>
      </c>
    </row>
    <row r="19" ht="21" customHeight="1" spans="1:8">
      <c r="A19" s="27" t="s">
        <v>30</v>
      </c>
      <c r="B19" s="28">
        <v>20170386</v>
      </c>
      <c r="C19" s="28" t="s">
        <v>31</v>
      </c>
      <c r="D19" s="29">
        <v>39</v>
      </c>
      <c r="E19" s="30">
        <v>23.4</v>
      </c>
      <c r="F19" s="21">
        <v>74.2</v>
      </c>
      <c r="G19" s="24">
        <f t="shared" si="0"/>
        <v>29.68</v>
      </c>
      <c r="H19" s="18">
        <f t="shared" si="1"/>
        <v>53.08</v>
      </c>
    </row>
    <row r="20" s="3" customFormat="1" ht="21" customHeight="1" spans="1:8">
      <c r="A20" s="14" t="s">
        <v>32</v>
      </c>
      <c r="B20" s="15">
        <v>20170088</v>
      </c>
      <c r="C20" s="15" t="s">
        <v>33</v>
      </c>
      <c r="D20" s="16">
        <v>63.5</v>
      </c>
      <c r="E20" s="17">
        <v>38.1</v>
      </c>
      <c r="F20" s="17">
        <v>82.2</v>
      </c>
      <c r="G20" s="17">
        <f t="shared" si="0"/>
        <v>32.88</v>
      </c>
      <c r="H20" s="18">
        <f t="shared" si="1"/>
        <v>70.98</v>
      </c>
    </row>
    <row r="21" s="3" customFormat="1" ht="21" customHeight="1" spans="1:8">
      <c r="A21" s="14"/>
      <c r="B21" s="15">
        <v>20170143</v>
      </c>
      <c r="C21" s="15" t="s">
        <v>34</v>
      </c>
      <c r="D21" s="16">
        <v>60.5</v>
      </c>
      <c r="E21" s="17">
        <v>36.3</v>
      </c>
      <c r="F21" s="17">
        <v>81.6</v>
      </c>
      <c r="G21" s="17">
        <f t="shared" si="0"/>
        <v>32.64</v>
      </c>
      <c r="H21" s="18">
        <f t="shared" si="1"/>
        <v>68.94</v>
      </c>
    </row>
    <row r="22" s="3" customFormat="1" ht="21" customHeight="1" spans="1:8">
      <c r="A22" s="14"/>
      <c r="B22" s="15">
        <v>20170114</v>
      </c>
      <c r="C22" s="15" t="s">
        <v>35</v>
      </c>
      <c r="D22" s="16">
        <v>58.5</v>
      </c>
      <c r="E22" s="17">
        <v>35.1</v>
      </c>
      <c r="F22" s="17">
        <v>82.8</v>
      </c>
      <c r="G22" s="17">
        <f t="shared" si="0"/>
        <v>33.12</v>
      </c>
      <c r="H22" s="18">
        <f t="shared" si="1"/>
        <v>68.22</v>
      </c>
    </row>
    <row r="23" s="3" customFormat="1" ht="21" customHeight="1" spans="1:8">
      <c r="A23" s="14"/>
      <c r="B23" s="15">
        <v>20170011</v>
      </c>
      <c r="C23" s="15" t="s">
        <v>36</v>
      </c>
      <c r="D23" s="16">
        <v>59</v>
      </c>
      <c r="E23" s="17">
        <v>35.4</v>
      </c>
      <c r="F23" s="17">
        <v>81.8</v>
      </c>
      <c r="G23" s="17">
        <f t="shared" si="0"/>
        <v>32.72</v>
      </c>
      <c r="H23" s="18">
        <f t="shared" si="1"/>
        <v>68.12</v>
      </c>
    </row>
    <row r="24" s="3" customFormat="1" ht="21" customHeight="1" spans="1:8">
      <c r="A24" s="14"/>
      <c r="B24" s="15">
        <v>20170050</v>
      </c>
      <c r="C24" s="15" t="s">
        <v>37</v>
      </c>
      <c r="D24" s="16">
        <v>57</v>
      </c>
      <c r="E24" s="17">
        <v>34.2</v>
      </c>
      <c r="F24" s="17">
        <v>82</v>
      </c>
      <c r="G24" s="17">
        <f t="shared" si="0"/>
        <v>32.8</v>
      </c>
      <c r="H24" s="18">
        <f t="shared" si="1"/>
        <v>67</v>
      </c>
    </row>
    <row r="25" s="3" customFormat="1" ht="21" customHeight="1" spans="1:8">
      <c r="A25" s="14" t="s">
        <v>38</v>
      </c>
      <c r="B25" s="15">
        <v>20170173</v>
      </c>
      <c r="C25" s="15" t="s">
        <v>39</v>
      </c>
      <c r="D25" s="16">
        <v>58.5</v>
      </c>
      <c r="E25" s="17">
        <v>35.1</v>
      </c>
      <c r="F25" s="17">
        <v>86.4</v>
      </c>
      <c r="G25" s="17">
        <f t="shared" si="0"/>
        <v>34.56</v>
      </c>
      <c r="H25" s="18">
        <f t="shared" si="1"/>
        <v>69.66</v>
      </c>
    </row>
    <row r="26" s="3" customFormat="1" ht="21" customHeight="1" spans="1:8">
      <c r="A26" s="14"/>
      <c r="B26" s="15">
        <v>20170174</v>
      </c>
      <c r="C26" s="15" t="s">
        <v>40</v>
      </c>
      <c r="D26" s="16">
        <v>64</v>
      </c>
      <c r="E26" s="17">
        <v>38.4</v>
      </c>
      <c r="F26" s="17">
        <v>77.4</v>
      </c>
      <c r="G26" s="17">
        <f t="shared" si="0"/>
        <v>30.96</v>
      </c>
      <c r="H26" s="18">
        <f t="shared" si="1"/>
        <v>69.36</v>
      </c>
    </row>
    <row r="27" s="3" customFormat="1" ht="21" customHeight="1" spans="1:8">
      <c r="A27" s="14"/>
      <c r="B27" s="15">
        <v>20170186</v>
      </c>
      <c r="C27" s="15" t="s">
        <v>41</v>
      </c>
      <c r="D27" s="16">
        <v>58</v>
      </c>
      <c r="E27" s="17">
        <v>34.8</v>
      </c>
      <c r="F27" s="17">
        <v>78.8</v>
      </c>
      <c r="G27" s="17">
        <f t="shared" si="0"/>
        <v>31.52</v>
      </c>
      <c r="H27" s="18">
        <f t="shared" si="1"/>
        <v>66.32</v>
      </c>
    </row>
    <row r="28" ht="21" customHeight="1" spans="1:8">
      <c r="A28" s="14" t="s">
        <v>42</v>
      </c>
      <c r="B28" s="22">
        <v>20170986</v>
      </c>
      <c r="C28" s="22" t="s">
        <v>43</v>
      </c>
      <c r="D28" s="19">
        <v>73</v>
      </c>
      <c r="E28" s="20">
        <v>43.8</v>
      </c>
      <c r="F28" s="21">
        <v>85.1</v>
      </c>
      <c r="G28" s="21">
        <f t="shared" si="0"/>
        <v>34.04</v>
      </c>
      <c r="H28" s="18">
        <f t="shared" si="1"/>
        <v>77.84</v>
      </c>
    </row>
    <row r="29" ht="21" customHeight="1" spans="1:8">
      <c r="A29" s="14"/>
      <c r="B29" s="22">
        <v>20171024</v>
      </c>
      <c r="C29" s="22" t="s">
        <v>44</v>
      </c>
      <c r="D29" s="19">
        <v>75</v>
      </c>
      <c r="E29" s="20">
        <v>45</v>
      </c>
      <c r="F29" s="21">
        <v>80.5</v>
      </c>
      <c r="G29" s="21">
        <f t="shared" si="0"/>
        <v>32.2</v>
      </c>
      <c r="H29" s="18">
        <f t="shared" si="1"/>
        <v>77.2</v>
      </c>
    </row>
    <row r="30" ht="21" customHeight="1" spans="1:8">
      <c r="A30" s="14" t="s">
        <v>45</v>
      </c>
      <c r="B30" s="22">
        <v>20170911</v>
      </c>
      <c r="C30" s="22" t="s">
        <v>46</v>
      </c>
      <c r="D30" s="19">
        <v>83.5</v>
      </c>
      <c r="E30" s="20">
        <v>50.1</v>
      </c>
      <c r="F30" s="21">
        <v>85.5</v>
      </c>
      <c r="G30" s="21">
        <f t="shared" si="0"/>
        <v>34.2</v>
      </c>
      <c r="H30" s="18">
        <f t="shared" si="1"/>
        <v>84.3</v>
      </c>
    </row>
    <row r="31" ht="21" customHeight="1" spans="1:8">
      <c r="A31" s="14"/>
      <c r="B31" s="22">
        <v>20170968</v>
      </c>
      <c r="C31" s="22" t="s">
        <v>47</v>
      </c>
      <c r="D31" s="19">
        <v>83</v>
      </c>
      <c r="E31" s="20">
        <v>49.8</v>
      </c>
      <c r="F31" s="21">
        <v>83.2</v>
      </c>
      <c r="G31" s="21">
        <f t="shared" si="0"/>
        <v>33.28</v>
      </c>
      <c r="H31" s="18">
        <f t="shared" si="1"/>
        <v>83.08</v>
      </c>
    </row>
    <row r="32" ht="36" customHeight="1" spans="1:8">
      <c r="A32" s="31" t="s">
        <v>48</v>
      </c>
      <c r="B32" s="15">
        <v>20171132</v>
      </c>
      <c r="C32" s="15" t="s">
        <v>49</v>
      </c>
      <c r="D32" s="19">
        <v>61</v>
      </c>
      <c r="E32" s="21">
        <f>D32*0.6</f>
        <v>36.6</v>
      </c>
      <c r="F32" s="21">
        <v>78.87</v>
      </c>
      <c r="G32" s="21">
        <f t="shared" si="0"/>
        <v>31.548</v>
      </c>
      <c r="H32" s="18">
        <f t="shared" si="1"/>
        <v>68.148</v>
      </c>
    </row>
  </sheetData>
  <mergeCells count="10">
    <mergeCell ref="A1:H1"/>
    <mergeCell ref="A3:A4"/>
    <mergeCell ref="A5:A6"/>
    <mergeCell ref="A7:A8"/>
    <mergeCell ref="A9:A14"/>
    <mergeCell ref="A15:A18"/>
    <mergeCell ref="A20:A24"/>
    <mergeCell ref="A25:A27"/>
    <mergeCell ref="A28:A29"/>
    <mergeCell ref="A30:A3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2017-07-27T03:30:00Z</dcterms:created>
  <cp:lastPrinted>2017-08-09T01:33:00Z</cp:lastPrinted>
  <dcterms:modified xsi:type="dcterms:W3CDTF">2017-08-15T09:35:38Z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