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录取公示" sheetId="1" r:id="rId1"/>
  </sheets>
  <definedNames>
    <definedName name="_xlnm.Print_Titles" localSheetId="0">'录取公示'!$1:$2</definedName>
  </definedNames>
  <calcPr fullCalcOnLoad="1"/>
</workbook>
</file>

<file path=xl/sharedStrings.xml><?xml version="1.0" encoding="utf-8"?>
<sst xmlns="http://schemas.openxmlformats.org/spreadsheetml/2006/main" count="274" uniqueCount="141">
  <si>
    <t>准考证号</t>
  </si>
  <si>
    <t>报考岗位</t>
  </si>
  <si>
    <t>姓名</t>
  </si>
  <si>
    <t>工作单位</t>
  </si>
  <si>
    <t>初中语文</t>
  </si>
  <si>
    <t>田园</t>
  </si>
  <si>
    <t>龙女初中</t>
  </si>
  <si>
    <t>余春艳</t>
  </si>
  <si>
    <t>双星初中</t>
  </si>
  <si>
    <t>张远书</t>
  </si>
  <si>
    <t>万善初中</t>
  </si>
  <si>
    <t>唐小莉</t>
  </si>
  <si>
    <t>普兴学校初中部</t>
  </si>
  <si>
    <t>小学语文</t>
  </si>
  <si>
    <t>黎琴</t>
  </si>
  <si>
    <t>石盘小学</t>
  </si>
  <si>
    <t>曹樱凡</t>
  </si>
  <si>
    <t>烈面小学</t>
  </si>
  <si>
    <t>陈媛媛</t>
  </si>
  <si>
    <t>清平小学</t>
  </si>
  <si>
    <t>李丽君</t>
  </si>
  <si>
    <t>狮子岩小学</t>
  </si>
  <si>
    <t>李霞</t>
  </si>
  <si>
    <t>高石小学</t>
  </si>
  <si>
    <t>王燕</t>
  </si>
  <si>
    <t>胜利小学</t>
  </si>
  <si>
    <t>周春梅</t>
  </si>
  <si>
    <t>中心镇小学小学部</t>
  </si>
  <si>
    <t>蔡芳</t>
  </si>
  <si>
    <t>周蓉</t>
  </si>
  <si>
    <t>鸣钟小学</t>
  </si>
  <si>
    <t>潘静</t>
  </si>
  <si>
    <t>板桥小学</t>
  </si>
  <si>
    <t>谭梅梅</t>
  </si>
  <si>
    <t>街子小学</t>
  </si>
  <si>
    <t>刘小琴</t>
  </si>
  <si>
    <t>白羊小学</t>
  </si>
  <si>
    <t>中职美术</t>
  </si>
  <si>
    <t>高涛</t>
  </si>
  <si>
    <t>乐善中学初中部</t>
  </si>
  <si>
    <t>小学美术</t>
  </si>
  <si>
    <t>周宏</t>
  </si>
  <si>
    <t>猛山学校小学部</t>
  </si>
  <si>
    <t>高中数学</t>
  </si>
  <si>
    <t>烈面初中</t>
  </si>
  <si>
    <t>飞龙中学</t>
  </si>
  <si>
    <t>周冠男</t>
  </si>
  <si>
    <t>烈面中学</t>
  </si>
  <si>
    <t>初中数学</t>
  </si>
  <si>
    <t>谭利</t>
  </si>
  <si>
    <t>青岩学校小学部</t>
  </si>
  <si>
    <t>彭欣</t>
  </si>
  <si>
    <t>赛马初中</t>
  </si>
  <si>
    <t>林盛</t>
  </si>
  <si>
    <t>真静学校初中部</t>
  </si>
  <si>
    <t>刘红梅</t>
  </si>
  <si>
    <t>周华玲</t>
  </si>
  <si>
    <t>乐善学校初中部</t>
  </si>
  <si>
    <t>江云海</t>
  </si>
  <si>
    <t>桥亭小学</t>
  </si>
  <si>
    <t>飞龙初中</t>
  </si>
  <si>
    <t>小学数学</t>
  </si>
  <si>
    <t>雍冬梅</t>
  </si>
  <si>
    <t>陈春旭</t>
  </si>
  <si>
    <t>赛马小学</t>
  </si>
  <si>
    <t>文运双</t>
  </si>
  <si>
    <t>三溪小学</t>
  </si>
  <si>
    <t>秀观小学</t>
  </si>
  <si>
    <t>周艳辉</t>
  </si>
  <si>
    <t>王刚</t>
  </si>
  <si>
    <t>杨艳</t>
  </si>
  <si>
    <t>高中英语</t>
  </si>
  <si>
    <t>陆香</t>
  </si>
  <si>
    <t>李平华</t>
  </si>
  <si>
    <t>初中英语</t>
  </si>
  <si>
    <t>陈泓宇</t>
  </si>
  <si>
    <t>陈琴</t>
  </si>
  <si>
    <t>席小燕</t>
  </si>
  <si>
    <t>三溪初中</t>
  </si>
  <si>
    <t>张芳</t>
  </si>
  <si>
    <t>陈刚</t>
  </si>
  <si>
    <t>鼓匠小学</t>
  </si>
  <si>
    <t>宋前翠</t>
  </si>
  <si>
    <t>西关初中</t>
  </si>
  <si>
    <t>黄小玉</t>
  </si>
  <si>
    <t>宝箴塞初中</t>
  </si>
  <si>
    <t>小学英语</t>
  </si>
  <si>
    <t>李雪进</t>
  </si>
  <si>
    <t>何婷</t>
  </si>
  <si>
    <t>万善小学</t>
  </si>
  <si>
    <t>初中体育</t>
  </si>
  <si>
    <t>张天</t>
  </si>
  <si>
    <t>谭芳</t>
  </si>
  <si>
    <t>汤鑫</t>
  </si>
  <si>
    <t>谭磊</t>
  </si>
  <si>
    <t>华封小学</t>
  </si>
  <si>
    <t>初中地理</t>
  </si>
  <si>
    <t>刘曦</t>
  </si>
  <si>
    <t>高中心理健康教育</t>
  </si>
  <si>
    <t>杨孝辉</t>
  </si>
  <si>
    <t>中职心理健康教育</t>
  </si>
  <si>
    <t>王建英</t>
  </si>
  <si>
    <t>八一初中</t>
  </si>
  <si>
    <t>中职信息技术</t>
  </si>
  <si>
    <t>吴雨如</t>
  </si>
  <si>
    <t>陈昌斌</t>
  </si>
  <si>
    <t>初中信息技术</t>
  </si>
  <si>
    <t>周慧</t>
  </si>
  <si>
    <t>龙庭初中</t>
  </si>
  <si>
    <t>进修校信息技术</t>
  </si>
  <si>
    <t>李红梅</t>
  </si>
  <si>
    <t>幼儿教育</t>
  </si>
  <si>
    <t>烈面幼儿园</t>
  </si>
  <si>
    <t>李倩</t>
  </si>
  <si>
    <t>乐善幼儿园</t>
  </si>
  <si>
    <t>陈跃鑫</t>
  </si>
  <si>
    <t>易燕君</t>
  </si>
  <si>
    <t>笔试成绩</t>
  </si>
  <si>
    <t>笔试折合成绩</t>
  </si>
  <si>
    <t>2</t>
  </si>
  <si>
    <t>2017年武胜县教师考调课堂教学技能考核成绩、考试总成绩、排名及初录情况</t>
  </si>
  <si>
    <t>技考  成绩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</si>
  <si>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</si>
  <si>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</si>
  <si>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</si>
  <si>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</si>
  <si>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</si>
  <si>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</si>
  <si>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</si>
  <si>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</si>
  <si>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</si>
  <si>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录取</t>
  </si>
  <si>
    <t>技考折合成绩</t>
  </si>
  <si>
    <t>附加分</t>
  </si>
  <si>
    <t>考试总成绩</t>
  </si>
  <si>
    <t>总成绩排名</t>
  </si>
  <si>
    <t>初录       情况</t>
  </si>
  <si>
    <t>1</t>
  </si>
  <si>
    <t>缺考</t>
  </si>
  <si>
    <t>2.2</t>
  </si>
  <si>
    <t>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</si>
</sst>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Tahoma"/>
      <family val="2"/>
    </font>
    <font>
      <sz val="12"/>
      <color indexed="8"/>
      <name val="华文仿宋"/>
      <family val="0"/>
    </font>
    <font>
      <sz val="12"/>
      <color indexed="10"/>
      <name val="华文仿宋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3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Tahoma"/>
      <family val="2"/>
    </font>
    <font>
      <sz val="14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O14" sqref="O14"/>
    </sheetView>
  </sheetViews>
  <sheetFormatPr defaultColWidth="9.00390625" defaultRowHeight="14.25"/>
  <cols>
    <col min="1" max="1" width="8.75390625" style="4" customWidth="1"/>
    <col min="2" max="2" width="10.125" style="4" customWidth="1"/>
    <col min="3" max="3" width="8.375" style="4" customWidth="1"/>
    <col min="4" max="4" width="13.625" style="5" customWidth="1"/>
    <col min="5" max="5" width="5.25390625" style="4" customWidth="1"/>
    <col min="6" max="6" width="6.375" style="4" customWidth="1"/>
    <col min="7" max="7" width="5.50390625" style="4" customWidth="1"/>
    <col min="8" max="8" width="5.875" style="4" customWidth="1"/>
    <col min="9" max="9" width="4.375" style="4" customWidth="1"/>
    <col min="10" max="11" width="5.50390625" style="4" customWidth="1"/>
    <col min="12" max="12" width="7.25390625" style="4" customWidth="1"/>
    <col min="13" max="236" width="9.00390625" style="4" customWidth="1"/>
    <col min="237" max="16384" width="9.00390625" style="4" customWidth="1"/>
  </cols>
  <sheetData>
    <row r="1" spans="1:12" ht="33" customHeight="1">
      <c r="A1" s="13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0" customHeight="1">
      <c r="A2" s="10" t="s">
        <v>0</v>
      </c>
      <c r="B2" s="10" t="s">
        <v>1</v>
      </c>
      <c r="C2" s="10" t="s">
        <v>2</v>
      </c>
      <c r="D2" s="12" t="s">
        <v>3</v>
      </c>
      <c r="E2" s="11" t="s">
        <v>117</v>
      </c>
      <c r="F2" s="11" t="s">
        <v>118</v>
      </c>
      <c r="G2" s="11" t="s">
        <v>121</v>
      </c>
      <c r="H2" s="11" t="s">
        <v>132</v>
      </c>
      <c r="I2" s="11" t="s">
        <v>133</v>
      </c>
      <c r="J2" s="11" t="s">
        <v>134</v>
      </c>
      <c r="K2" s="11" t="s">
        <v>135</v>
      </c>
      <c r="L2" s="11" t="s">
        <v>136</v>
      </c>
    </row>
    <row r="3" spans="1:12" s="2" customFormat="1" ht="16.5" customHeight="1">
      <c r="A3" s="6">
        <v>20170402</v>
      </c>
      <c r="B3" s="7" t="s">
        <v>96</v>
      </c>
      <c r="C3" s="7" t="s">
        <v>97</v>
      </c>
      <c r="D3" s="7" t="s">
        <v>57</v>
      </c>
      <c r="E3" s="8">
        <v>85</v>
      </c>
      <c r="F3" s="8">
        <f aca="true" t="shared" si="0" ref="F3:F34">E3*50%</f>
        <v>42.5</v>
      </c>
      <c r="G3" s="14">
        <v>79.2</v>
      </c>
      <c r="H3" s="14">
        <f aca="true" t="shared" si="1" ref="H3:H11">G3*50%</f>
        <v>39.6</v>
      </c>
      <c r="I3" s="8"/>
      <c r="J3" s="14">
        <f>F3+H3+I3</f>
        <v>82.1</v>
      </c>
      <c r="K3" s="8" t="s">
        <v>137</v>
      </c>
      <c r="L3" s="7" t="s">
        <v>131</v>
      </c>
    </row>
    <row r="4" spans="1:12" s="2" customFormat="1" ht="16.5" customHeight="1">
      <c r="A4" s="6">
        <v>20170206</v>
      </c>
      <c r="B4" s="7" t="s">
        <v>48</v>
      </c>
      <c r="C4" s="7" t="s">
        <v>51</v>
      </c>
      <c r="D4" s="7" t="s">
        <v>52</v>
      </c>
      <c r="E4" s="8">
        <v>72</v>
      </c>
      <c r="F4" s="8">
        <f t="shared" si="0"/>
        <v>36</v>
      </c>
      <c r="G4" s="14">
        <v>86.71</v>
      </c>
      <c r="H4" s="14">
        <f t="shared" si="1"/>
        <v>43.355</v>
      </c>
      <c r="I4" s="8"/>
      <c r="J4" s="14">
        <f>F4+H4+I4</f>
        <v>79.35499999999999</v>
      </c>
      <c r="K4" s="8" t="s">
        <v>137</v>
      </c>
      <c r="L4" s="7" t="s">
        <v>131</v>
      </c>
    </row>
    <row r="5" spans="1:12" s="2" customFormat="1" ht="16.5" customHeight="1">
      <c r="A5" s="6">
        <v>20170207</v>
      </c>
      <c r="B5" s="7" t="s">
        <v>48</v>
      </c>
      <c r="C5" s="7" t="s">
        <v>53</v>
      </c>
      <c r="D5" s="7" t="s">
        <v>54</v>
      </c>
      <c r="E5" s="8">
        <v>58</v>
      </c>
      <c r="F5" s="8">
        <f t="shared" si="0"/>
        <v>29</v>
      </c>
      <c r="G5" s="14">
        <v>88.5</v>
      </c>
      <c r="H5" s="14">
        <f t="shared" si="1"/>
        <v>44.25</v>
      </c>
      <c r="I5" s="8"/>
      <c r="J5" s="14">
        <f>F5+H5+I5</f>
        <v>73.25</v>
      </c>
      <c r="K5" s="8" t="s">
        <v>119</v>
      </c>
      <c r="L5" s="7" t="s">
        <v>131</v>
      </c>
    </row>
    <row r="6" spans="1:12" s="2" customFormat="1" ht="16.5" customHeight="1">
      <c r="A6" s="6">
        <v>20170210</v>
      </c>
      <c r="B6" s="7" t="s">
        <v>48</v>
      </c>
      <c r="C6" s="7" t="s">
        <v>58</v>
      </c>
      <c r="D6" s="7" t="s">
        <v>59</v>
      </c>
      <c r="E6" s="8">
        <v>63</v>
      </c>
      <c r="F6" s="8">
        <f t="shared" si="0"/>
        <v>31.5</v>
      </c>
      <c r="G6" s="14">
        <v>78.1</v>
      </c>
      <c r="H6" s="14">
        <f t="shared" si="1"/>
        <v>39.05</v>
      </c>
      <c r="I6" s="8"/>
      <c r="J6" s="14">
        <f>F6+H6+I6</f>
        <v>70.55</v>
      </c>
      <c r="K6" s="8" t="s">
        <v>122</v>
      </c>
      <c r="L6" s="7" t="s">
        <v>131</v>
      </c>
    </row>
    <row r="7" spans="1:12" s="2" customFormat="1" ht="16.5" customHeight="1">
      <c r="A7" s="6">
        <v>20170205</v>
      </c>
      <c r="B7" s="7" t="s">
        <v>48</v>
      </c>
      <c r="C7" s="7" t="s">
        <v>49</v>
      </c>
      <c r="D7" s="7" t="s">
        <v>50</v>
      </c>
      <c r="E7" s="8">
        <v>59</v>
      </c>
      <c r="F7" s="8">
        <f t="shared" si="0"/>
        <v>29.5</v>
      </c>
      <c r="G7" s="14">
        <v>81.68</v>
      </c>
      <c r="H7" s="14">
        <f t="shared" si="1"/>
        <v>40.84</v>
      </c>
      <c r="I7" s="8"/>
      <c r="J7" s="14">
        <f>F7+H7+I7</f>
        <v>70.34</v>
      </c>
      <c r="K7" s="8" t="s">
        <v>123</v>
      </c>
      <c r="L7" s="7" t="s">
        <v>131</v>
      </c>
    </row>
    <row r="8" spans="1:12" s="2" customFormat="1" ht="16.5" customHeight="1">
      <c r="A8" s="6">
        <v>20170209</v>
      </c>
      <c r="B8" s="7" t="s">
        <v>48</v>
      </c>
      <c r="C8" s="7" t="s">
        <v>56</v>
      </c>
      <c r="D8" s="7" t="s">
        <v>57</v>
      </c>
      <c r="E8" s="8">
        <v>52.5</v>
      </c>
      <c r="F8" s="8">
        <f t="shared" si="0"/>
        <v>26.25</v>
      </c>
      <c r="G8" s="14">
        <v>86.87</v>
      </c>
      <c r="H8" s="14">
        <f t="shared" si="1"/>
        <v>43.435</v>
      </c>
      <c r="I8" s="8"/>
      <c r="J8" s="14">
        <f>F8+H8+I8</f>
        <v>69.685</v>
      </c>
      <c r="K8" s="8" t="s">
        <v>124</v>
      </c>
      <c r="L8" s="9"/>
    </row>
    <row r="9" spans="1:12" s="2" customFormat="1" ht="16.5" customHeight="1">
      <c r="A9" s="6">
        <v>20170208</v>
      </c>
      <c r="B9" s="7" t="s">
        <v>48</v>
      </c>
      <c r="C9" s="7" t="s">
        <v>55</v>
      </c>
      <c r="D9" s="7" t="s">
        <v>6</v>
      </c>
      <c r="E9" s="8">
        <v>49</v>
      </c>
      <c r="F9" s="8">
        <f t="shared" si="0"/>
        <v>24.5</v>
      </c>
      <c r="G9" s="14">
        <v>80.59</v>
      </c>
      <c r="H9" s="14">
        <f t="shared" si="1"/>
        <v>40.295</v>
      </c>
      <c r="I9" s="8"/>
      <c r="J9" s="14">
        <f>F9+H9+I9</f>
        <v>64.795</v>
      </c>
      <c r="K9" s="8" t="s">
        <v>125</v>
      </c>
      <c r="L9" s="9"/>
    </row>
    <row r="10" spans="1:12" s="2" customFormat="1" ht="16.5" customHeight="1">
      <c r="A10" s="6">
        <v>20170328</v>
      </c>
      <c r="B10" s="7" t="s">
        <v>90</v>
      </c>
      <c r="C10" s="7" t="s">
        <v>93</v>
      </c>
      <c r="D10" s="7" t="s">
        <v>10</v>
      </c>
      <c r="E10" s="8">
        <v>64</v>
      </c>
      <c r="F10" s="8">
        <f t="shared" si="0"/>
        <v>32</v>
      </c>
      <c r="G10" s="14">
        <v>82.3</v>
      </c>
      <c r="H10" s="14">
        <f t="shared" si="1"/>
        <v>41.15</v>
      </c>
      <c r="I10" s="8"/>
      <c r="J10" s="14">
        <f>F10+H10+I10</f>
        <v>73.15</v>
      </c>
      <c r="K10" s="8" t="s">
        <v>137</v>
      </c>
      <c r="L10" s="7" t="s">
        <v>131</v>
      </c>
    </row>
    <row r="11" spans="1:12" s="2" customFormat="1" ht="16.5" customHeight="1">
      <c r="A11" s="6">
        <v>20170327</v>
      </c>
      <c r="B11" s="7" t="s">
        <v>90</v>
      </c>
      <c r="C11" s="7" t="s">
        <v>92</v>
      </c>
      <c r="D11" s="7" t="s">
        <v>17</v>
      </c>
      <c r="E11" s="8">
        <v>61</v>
      </c>
      <c r="F11" s="8">
        <f t="shared" si="0"/>
        <v>30.5</v>
      </c>
      <c r="G11" s="14">
        <v>81.92</v>
      </c>
      <c r="H11" s="14">
        <f t="shared" si="1"/>
        <v>40.96</v>
      </c>
      <c r="I11" s="8"/>
      <c r="J11" s="14">
        <f>F11+H11+I11</f>
        <v>71.46000000000001</v>
      </c>
      <c r="K11" s="8" t="s">
        <v>119</v>
      </c>
      <c r="L11" s="7" t="s">
        <v>131</v>
      </c>
    </row>
    <row r="12" spans="1:12" s="2" customFormat="1" ht="16.5" customHeight="1">
      <c r="A12" s="6">
        <v>20170326</v>
      </c>
      <c r="B12" s="7" t="s">
        <v>90</v>
      </c>
      <c r="C12" s="7" t="s">
        <v>91</v>
      </c>
      <c r="D12" s="7" t="s">
        <v>39</v>
      </c>
      <c r="E12" s="8">
        <v>63</v>
      </c>
      <c r="F12" s="8">
        <f t="shared" si="0"/>
        <v>31.5</v>
      </c>
      <c r="G12" s="14">
        <v>0</v>
      </c>
      <c r="H12" s="14"/>
      <c r="I12" s="8"/>
      <c r="J12" s="14" t="s">
        <v>138</v>
      </c>
      <c r="K12" s="8"/>
      <c r="L12" s="7"/>
    </row>
    <row r="13" spans="1:12" s="2" customFormat="1" ht="16.5" customHeight="1">
      <c r="A13" s="6">
        <v>20170329</v>
      </c>
      <c r="B13" s="7" t="s">
        <v>90</v>
      </c>
      <c r="C13" s="7" t="s">
        <v>94</v>
      </c>
      <c r="D13" s="7" t="s">
        <v>95</v>
      </c>
      <c r="E13" s="8">
        <v>41</v>
      </c>
      <c r="F13" s="8">
        <f t="shared" si="0"/>
        <v>20.5</v>
      </c>
      <c r="G13" s="14">
        <v>0</v>
      </c>
      <c r="H13" s="14"/>
      <c r="I13" s="8"/>
      <c r="J13" s="14" t="s">
        <v>138</v>
      </c>
      <c r="K13" s="8"/>
      <c r="L13" s="7"/>
    </row>
    <row r="14" spans="1:12" s="2" customFormat="1" ht="16.5" customHeight="1">
      <c r="A14" s="6">
        <v>20170410</v>
      </c>
      <c r="B14" s="7" t="s">
        <v>106</v>
      </c>
      <c r="C14" s="7" t="s">
        <v>107</v>
      </c>
      <c r="D14" s="7" t="s">
        <v>108</v>
      </c>
      <c r="E14" s="8">
        <v>67</v>
      </c>
      <c r="F14" s="8">
        <f t="shared" si="0"/>
        <v>33.5</v>
      </c>
      <c r="G14" s="14">
        <v>86.8</v>
      </c>
      <c r="H14" s="14">
        <f aca="true" t="shared" si="2" ref="H14:H58">G14*50%</f>
        <v>43.4</v>
      </c>
      <c r="I14" s="8"/>
      <c r="J14" s="14">
        <f>F14+H14+I14</f>
        <v>76.9</v>
      </c>
      <c r="K14" s="8" t="s">
        <v>137</v>
      </c>
      <c r="L14" s="7" t="s">
        <v>131</v>
      </c>
    </row>
    <row r="15" spans="1:12" s="2" customFormat="1" ht="16.5" customHeight="1">
      <c r="A15" s="6">
        <v>20170310</v>
      </c>
      <c r="B15" s="7" t="s">
        <v>74</v>
      </c>
      <c r="C15" s="7" t="s">
        <v>76</v>
      </c>
      <c r="D15" s="7" t="s">
        <v>44</v>
      </c>
      <c r="E15" s="8">
        <v>87.5</v>
      </c>
      <c r="F15" s="8">
        <f t="shared" si="0"/>
        <v>43.75</v>
      </c>
      <c r="G15" s="14">
        <v>91.89</v>
      </c>
      <c r="H15" s="14">
        <f t="shared" si="2"/>
        <v>45.945</v>
      </c>
      <c r="I15" s="8"/>
      <c r="J15" s="14">
        <f>F15+H15+I15</f>
        <v>89.695</v>
      </c>
      <c r="K15" s="8" t="s">
        <v>137</v>
      </c>
      <c r="L15" s="7" t="s">
        <v>131</v>
      </c>
    </row>
    <row r="16" spans="1:12" s="2" customFormat="1" ht="16.5" customHeight="1">
      <c r="A16" s="6">
        <v>20170318</v>
      </c>
      <c r="B16" s="7" t="s">
        <v>74</v>
      </c>
      <c r="C16" s="7" t="s">
        <v>84</v>
      </c>
      <c r="D16" s="7" t="s">
        <v>85</v>
      </c>
      <c r="E16" s="8">
        <v>91.5</v>
      </c>
      <c r="F16" s="8">
        <f t="shared" si="0"/>
        <v>45.75</v>
      </c>
      <c r="G16" s="14">
        <v>87.09</v>
      </c>
      <c r="H16" s="14">
        <f t="shared" si="2"/>
        <v>43.545</v>
      </c>
      <c r="I16" s="8"/>
      <c r="J16" s="14">
        <f>F16+H16+I16</f>
        <v>89.295</v>
      </c>
      <c r="K16" s="8" t="s">
        <v>119</v>
      </c>
      <c r="L16" s="7" t="s">
        <v>131</v>
      </c>
    </row>
    <row r="17" spans="1:12" s="2" customFormat="1" ht="16.5" customHeight="1">
      <c r="A17" s="6">
        <v>20170309</v>
      </c>
      <c r="B17" s="7" t="s">
        <v>74</v>
      </c>
      <c r="C17" s="7" t="s">
        <v>75</v>
      </c>
      <c r="D17" s="7" t="s">
        <v>60</v>
      </c>
      <c r="E17" s="8">
        <v>92</v>
      </c>
      <c r="F17" s="8">
        <f t="shared" si="0"/>
        <v>46</v>
      </c>
      <c r="G17" s="14">
        <v>85.54</v>
      </c>
      <c r="H17" s="14">
        <f t="shared" si="2"/>
        <v>42.77</v>
      </c>
      <c r="I17" s="8"/>
      <c r="J17" s="14">
        <f>F17+H17+I17</f>
        <v>88.77000000000001</v>
      </c>
      <c r="K17" s="8" t="s">
        <v>122</v>
      </c>
      <c r="L17" s="7" t="s">
        <v>131</v>
      </c>
    </row>
    <row r="18" spans="1:12" s="2" customFormat="1" ht="16.5" customHeight="1">
      <c r="A18" s="6">
        <v>20170313</v>
      </c>
      <c r="B18" s="7" t="s">
        <v>74</v>
      </c>
      <c r="C18" s="7" t="s">
        <v>80</v>
      </c>
      <c r="D18" s="7" t="s">
        <v>81</v>
      </c>
      <c r="E18" s="8">
        <v>89</v>
      </c>
      <c r="F18" s="8">
        <f t="shared" si="0"/>
        <v>44.5</v>
      </c>
      <c r="G18" s="14">
        <v>87.39</v>
      </c>
      <c r="H18" s="14">
        <f t="shared" si="2"/>
        <v>43.695</v>
      </c>
      <c r="I18" s="8"/>
      <c r="J18" s="14">
        <f>F18+H18+I18</f>
        <v>88.195</v>
      </c>
      <c r="K18" s="8" t="s">
        <v>123</v>
      </c>
      <c r="L18" s="7" t="s">
        <v>131</v>
      </c>
    </row>
    <row r="19" spans="1:12" s="2" customFormat="1" ht="16.5" customHeight="1">
      <c r="A19" s="6">
        <v>20170312</v>
      </c>
      <c r="B19" s="7" t="s">
        <v>74</v>
      </c>
      <c r="C19" s="7" t="s">
        <v>79</v>
      </c>
      <c r="D19" s="7" t="s">
        <v>60</v>
      </c>
      <c r="E19" s="8">
        <v>82</v>
      </c>
      <c r="F19" s="8">
        <f t="shared" si="0"/>
        <v>41</v>
      </c>
      <c r="G19" s="14">
        <v>90.49</v>
      </c>
      <c r="H19" s="14">
        <f t="shared" si="2"/>
        <v>45.245</v>
      </c>
      <c r="I19" s="8"/>
      <c r="J19" s="14">
        <f>F19+H19+I19</f>
        <v>86.245</v>
      </c>
      <c r="K19" s="8" t="s">
        <v>124</v>
      </c>
      <c r="L19" s="7"/>
    </row>
    <row r="20" spans="1:12" s="3" customFormat="1" ht="16.5" customHeight="1">
      <c r="A20" s="6">
        <v>20170316</v>
      </c>
      <c r="B20" s="7" t="s">
        <v>74</v>
      </c>
      <c r="C20" s="7" t="s">
        <v>82</v>
      </c>
      <c r="D20" s="7" t="s">
        <v>83</v>
      </c>
      <c r="E20" s="8">
        <v>81.5</v>
      </c>
      <c r="F20" s="8">
        <f t="shared" si="0"/>
        <v>40.75</v>
      </c>
      <c r="G20" s="14">
        <v>88.67</v>
      </c>
      <c r="H20" s="14">
        <f t="shared" si="2"/>
        <v>44.335</v>
      </c>
      <c r="I20" s="8"/>
      <c r="J20" s="14">
        <f>F20+H20+I20</f>
        <v>85.08500000000001</v>
      </c>
      <c r="K20" s="8" t="s">
        <v>125</v>
      </c>
      <c r="L20" s="7"/>
    </row>
    <row r="21" spans="1:12" s="2" customFormat="1" ht="16.5" customHeight="1">
      <c r="A21" s="6">
        <v>20170311</v>
      </c>
      <c r="B21" s="7" t="s">
        <v>74</v>
      </c>
      <c r="C21" s="7" t="s">
        <v>77</v>
      </c>
      <c r="D21" s="7" t="s">
        <v>78</v>
      </c>
      <c r="E21" s="8">
        <v>83.5</v>
      </c>
      <c r="F21" s="8">
        <f t="shared" si="0"/>
        <v>41.75</v>
      </c>
      <c r="G21" s="14">
        <v>80.19</v>
      </c>
      <c r="H21" s="14">
        <f t="shared" si="2"/>
        <v>40.095</v>
      </c>
      <c r="I21" s="8"/>
      <c r="J21" s="14">
        <f>F21+H21+I21</f>
        <v>81.845</v>
      </c>
      <c r="K21" s="8" t="s">
        <v>126</v>
      </c>
      <c r="L21" s="7"/>
    </row>
    <row r="22" spans="1:12" s="2" customFormat="1" ht="16.5" customHeight="1">
      <c r="A22" s="6">
        <v>20170103</v>
      </c>
      <c r="B22" s="7" t="s">
        <v>4</v>
      </c>
      <c r="C22" s="7" t="s">
        <v>7</v>
      </c>
      <c r="D22" s="7" t="s">
        <v>8</v>
      </c>
      <c r="E22" s="8">
        <v>75</v>
      </c>
      <c r="F22" s="8">
        <f t="shared" si="0"/>
        <v>37.5</v>
      </c>
      <c r="G22" s="14">
        <v>90.43</v>
      </c>
      <c r="H22" s="14">
        <f t="shared" si="2"/>
        <v>45.215</v>
      </c>
      <c r="I22" s="8"/>
      <c r="J22" s="14">
        <f>F22+H22+I22</f>
        <v>82.715</v>
      </c>
      <c r="K22" s="8" t="s">
        <v>137</v>
      </c>
      <c r="L22" s="7" t="s">
        <v>131</v>
      </c>
    </row>
    <row r="23" spans="1:12" s="2" customFormat="1" ht="16.5" customHeight="1">
      <c r="A23" s="6">
        <v>20170104</v>
      </c>
      <c r="B23" s="7" t="s">
        <v>4</v>
      </c>
      <c r="C23" s="7" t="s">
        <v>9</v>
      </c>
      <c r="D23" s="7" t="s">
        <v>10</v>
      </c>
      <c r="E23" s="8">
        <v>77</v>
      </c>
      <c r="F23" s="8">
        <f t="shared" si="0"/>
        <v>38.5</v>
      </c>
      <c r="G23" s="14">
        <v>83.31</v>
      </c>
      <c r="H23" s="14">
        <f t="shared" si="2"/>
        <v>41.655</v>
      </c>
      <c r="I23" s="8"/>
      <c r="J23" s="14">
        <f>F23+H23+I23</f>
        <v>80.155</v>
      </c>
      <c r="K23" s="8" t="s">
        <v>119</v>
      </c>
      <c r="L23" s="7" t="s">
        <v>131</v>
      </c>
    </row>
    <row r="24" spans="1:12" s="2" customFormat="1" ht="16.5" customHeight="1">
      <c r="A24" s="6">
        <v>20170105</v>
      </c>
      <c r="B24" s="7" t="s">
        <v>4</v>
      </c>
      <c r="C24" s="7" t="s">
        <v>11</v>
      </c>
      <c r="D24" s="7" t="s">
        <v>12</v>
      </c>
      <c r="E24" s="8">
        <v>72</v>
      </c>
      <c r="F24" s="8">
        <f t="shared" si="0"/>
        <v>36</v>
      </c>
      <c r="G24" s="14">
        <v>85.18</v>
      </c>
      <c r="H24" s="14">
        <f t="shared" si="2"/>
        <v>42.59</v>
      </c>
      <c r="I24" s="8"/>
      <c r="J24" s="14">
        <f>F24+H24+I24</f>
        <v>78.59</v>
      </c>
      <c r="K24" s="8" t="s">
        <v>122</v>
      </c>
      <c r="L24" s="7"/>
    </row>
    <row r="25" spans="1:12" s="2" customFormat="1" ht="16.5" customHeight="1">
      <c r="A25" s="6">
        <v>20170101</v>
      </c>
      <c r="B25" s="7" t="s">
        <v>4</v>
      </c>
      <c r="C25" s="7" t="s">
        <v>5</v>
      </c>
      <c r="D25" s="7" t="s">
        <v>6</v>
      </c>
      <c r="E25" s="8">
        <v>72</v>
      </c>
      <c r="F25" s="8">
        <f t="shared" si="0"/>
        <v>36</v>
      </c>
      <c r="G25" s="14">
        <v>82.47</v>
      </c>
      <c r="H25" s="14">
        <f t="shared" si="2"/>
        <v>41.235</v>
      </c>
      <c r="I25" s="8"/>
      <c r="J25" s="14">
        <f>F25+H25+I25</f>
        <v>77.235</v>
      </c>
      <c r="K25" s="8" t="s">
        <v>123</v>
      </c>
      <c r="L25" s="7"/>
    </row>
    <row r="26" spans="1:12" s="2" customFormat="1" ht="16.5" customHeight="1">
      <c r="A26" s="6">
        <v>20170204</v>
      </c>
      <c r="B26" s="7" t="s">
        <v>43</v>
      </c>
      <c r="C26" s="7" t="s">
        <v>46</v>
      </c>
      <c r="D26" s="7" t="s">
        <v>47</v>
      </c>
      <c r="E26" s="8">
        <v>61</v>
      </c>
      <c r="F26" s="8">
        <f t="shared" si="0"/>
        <v>30.5</v>
      </c>
      <c r="G26" s="14">
        <v>84.75</v>
      </c>
      <c r="H26" s="14">
        <f t="shared" si="2"/>
        <v>42.375</v>
      </c>
      <c r="I26" s="8"/>
      <c r="J26" s="14">
        <f>F26+H26+I26</f>
        <v>72.875</v>
      </c>
      <c r="K26" s="8" t="s">
        <v>137</v>
      </c>
      <c r="L26" s="7" t="s">
        <v>131</v>
      </c>
    </row>
    <row r="27" spans="1:12" s="2" customFormat="1" ht="16.5" customHeight="1">
      <c r="A27" s="6">
        <v>20170404</v>
      </c>
      <c r="B27" s="7" t="s">
        <v>98</v>
      </c>
      <c r="C27" s="7" t="s">
        <v>99</v>
      </c>
      <c r="D27" s="7" t="s">
        <v>45</v>
      </c>
      <c r="E27" s="8">
        <v>84</v>
      </c>
      <c r="F27" s="8">
        <f t="shared" si="0"/>
        <v>42</v>
      </c>
      <c r="G27" s="14">
        <v>88.09</v>
      </c>
      <c r="H27" s="14">
        <f t="shared" si="2"/>
        <v>44.045</v>
      </c>
      <c r="I27" s="8"/>
      <c r="J27" s="14">
        <f>F27+H27+I27</f>
        <v>86.045</v>
      </c>
      <c r="K27" s="8" t="s">
        <v>137</v>
      </c>
      <c r="L27" s="7" t="s">
        <v>131</v>
      </c>
    </row>
    <row r="28" spans="1:12" s="2" customFormat="1" ht="16.5" customHeight="1">
      <c r="A28" s="6">
        <v>20170301</v>
      </c>
      <c r="B28" s="7" t="s">
        <v>71</v>
      </c>
      <c r="C28" s="7" t="s">
        <v>72</v>
      </c>
      <c r="D28" s="7" t="s">
        <v>66</v>
      </c>
      <c r="E28" s="8">
        <v>82.5</v>
      </c>
      <c r="F28" s="8">
        <f t="shared" si="0"/>
        <v>41.25</v>
      </c>
      <c r="G28" s="14">
        <v>86.08</v>
      </c>
      <c r="H28" s="14">
        <f t="shared" si="2"/>
        <v>43.04</v>
      </c>
      <c r="I28" s="8"/>
      <c r="J28" s="14">
        <f>F28+H28+I28</f>
        <v>84.28999999999999</v>
      </c>
      <c r="K28" s="8" t="s">
        <v>137</v>
      </c>
      <c r="L28" s="7" t="s">
        <v>131</v>
      </c>
    </row>
    <row r="29" spans="1:12" s="2" customFormat="1" ht="16.5" customHeight="1">
      <c r="A29" s="6">
        <v>20170302</v>
      </c>
      <c r="B29" s="7" t="s">
        <v>71</v>
      </c>
      <c r="C29" s="7" t="s">
        <v>73</v>
      </c>
      <c r="D29" s="7" t="s">
        <v>45</v>
      </c>
      <c r="E29" s="8">
        <v>75.5</v>
      </c>
      <c r="F29" s="8">
        <f t="shared" si="0"/>
        <v>37.75</v>
      </c>
      <c r="G29" s="14">
        <v>81.5</v>
      </c>
      <c r="H29" s="14">
        <f t="shared" si="2"/>
        <v>40.75</v>
      </c>
      <c r="I29" s="8"/>
      <c r="J29" s="14">
        <f>F29+H29+I29</f>
        <v>78.5</v>
      </c>
      <c r="K29" s="8" t="s">
        <v>119</v>
      </c>
      <c r="L29" s="7"/>
    </row>
    <row r="30" spans="1:12" s="2" customFormat="1" ht="16.5" customHeight="1">
      <c r="A30" s="6">
        <v>20170411</v>
      </c>
      <c r="B30" s="7" t="s">
        <v>109</v>
      </c>
      <c r="C30" s="7" t="s">
        <v>110</v>
      </c>
      <c r="D30" s="7" t="s">
        <v>15</v>
      </c>
      <c r="E30" s="8">
        <v>43</v>
      </c>
      <c r="F30" s="8">
        <f t="shared" si="0"/>
        <v>21.5</v>
      </c>
      <c r="G30" s="14">
        <v>75.33</v>
      </c>
      <c r="H30" s="14">
        <f t="shared" si="2"/>
        <v>37.665</v>
      </c>
      <c r="I30" s="8"/>
      <c r="J30" s="14">
        <f>F30+H30+I30</f>
        <v>59.165</v>
      </c>
      <c r="K30" s="8" t="s">
        <v>137</v>
      </c>
      <c r="L30" s="7" t="s">
        <v>131</v>
      </c>
    </row>
    <row r="31" spans="1:12" s="2" customFormat="1" ht="16.5" customHeight="1">
      <c r="A31" s="6">
        <v>20170126</v>
      </c>
      <c r="B31" s="7" t="s">
        <v>40</v>
      </c>
      <c r="C31" s="7" t="s">
        <v>41</v>
      </c>
      <c r="D31" s="7" t="s">
        <v>42</v>
      </c>
      <c r="E31" s="8">
        <v>68</v>
      </c>
      <c r="F31" s="8">
        <f t="shared" si="0"/>
        <v>34</v>
      </c>
      <c r="G31" s="14">
        <v>88.13</v>
      </c>
      <c r="H31" s="14">
        <f t="shared" si="2"/>
        <v>44.065</v>
      </c>
      <c r="I31" s="8"/>
      <c r="J31" s="14">
        <f>F31+H31+I31</f>
        <v>78.065</v>
      </c>
      <c r="K31" s="8" t="s">
        <v>137</v>
      </c>
      <c r="L31" s="7" t="s">
        <v>131</v>
      </c>
    </row>
    <row r="32" spans="1:12" s="2" customFormat="1" ht="16.5" customHeight="1">
      <c r="A32" s="6">
        <v>20170228</v>
      </c>
      <c r="B32" s="7" t="s">
        <v>61</v>
      </c>
      <c r="C32" s="7" t="s">
        <v>70</v>
      </c>
      <c r="D32" s="7" t="s">
        <v>34</v>
      </c>
      <c r="E32" s="8">
        <v>96</v>
      </c>
      <c r="F32" s="8">
        <f t="shared" si="0"/>
        <v>48</v>
      </c>
      <c r="G32" s="14">
        <v>84.35</v>
      </c>
      <c r="H32" s="14">
        <f t="shared" si="2"/>
        <v>42.175</v>
      </c>
      <c r="I32" s="8"/>
      <c r="J32" s="14">
        <f>F32+H32+I32</f>
        <v>90.175</v>
      </c>
      <c r="K32" s="8" t="s">
        <v>137</v>
      </c>
      <c r="L32" s="7" t="s">
        <v>131</v>
      </c>
    </row>
    <row r="33" spans="1:12" s="2" customFormat="1" ht="16.5" customHeight="1">
      <c r="A33" s="6">
        <v>20170221</v>
      </c>
      <c r="B33" s="7" t="s">
        <v>61</v>
      </c>
      <c r="C33" s="7" t="s">
        <v>63</v>
      </c>
      <c r="D33" s="7" t="s">
        <v>64</v>
      </c>
      <c r="E33" s="8">
        <v>96.5</v>
      </c>
      <c r="F33" s="8">
        <f t="shared" si="0"/>
        <v>48.25</v>
      </c>
      <c r="G33" s="14">
        <v>83.57</v>
      </c>
      <c r="H33" s="14">
        <f t="shared" si="2"/>
        <v>41.785</v>
      </c>
      <c r="I33" s="8"/>
      <c r="J33" s="14">
        <f>F33+H33+I33</f>
        <v>90.035</v>
      </c>
      <c r="K33" s="8" t="s">
        <v>119</v>
      </c>
      <c r="L33" s="7" t="s">
        <v>131</v>
      </c>
    </row>
    <row r="34" spans="1:12" s="2" customFormat="1" ht="16.5" customHeight="1">
      <c r="A34" s="6">
        <v>20170227</v>
      </c>
      <c r="B34" s="7" t="s">
        <v>61</v>
      </c>
      <c r="C34" s="7" t="s">
        <v>69</v>
      </c>
      <c r="D34" s="7" t="s">
        <v>67</v>
      </c>
      <c r="E34" s="8">
        <v>95.5</v>
      </c>
      <c r="F34" s="8">
        <f t="shared" si="0"/>
        <v>47.75</v>
      </c>
      <c r="G34" s="14">
        <v>83.79</v>
      </c>
      <c r="H34" s="14">
        <f t="shared" si="2"/>
        <v>41.895</v>
      </c>
      <c r="I34" s="8"/>
      <c r="J34" s="14">
        <f>F34+H34+I34</f>
        <v>89.64500000000001</v>
      </c>
      <c r="K34" s="8" t="s">
        <v>122</v>
      </c>
      <c r="L34" s="7" t="s">
        <v>131</v>
      </c>
    </row>
    <row r="35" spans="1:12" s="2" customFormat="1" ht="16.5" customHeight="1">
      <c r="A35" s="6">
        <v>20170225</v>
      </c>
      <c r="B35" s="7" t="s">
        <v>61</v>
      </c>
      <c r="C35" s="7" t="s">
        <v>68</v>
      </c>
      <c r="D35" s="7" t="s">
        <v>34</v>
      </c>
      <c r="E35" s="8">
        <v>95.5</v>
      </c>
      <c r="F35" s="8">
        <f aca="true" t="shared" si="3" ref="F35:F66">E35*50%</f>
        <v>47.75</v>
      </c>
      <c r="G35" s="14">
        <v>83.4</v>
      </c>
      <c r="H35" s="14">
        <f t="shared" si="2"/>
        <v>41.7</v>
      </c>
      <c r="I35" s="8"/>
      <c r="J35" s="14">
        <f>F35+H35+I35</f>
        <v>89.45</v>
      </c>
      <c r="K35" s="8" t="s">
        <v>123</v>
      </c>
      <c r="L35" s="7"/>
    </row>
    <row r="36" spans="1:12" s="2" customFormat="1" ht="16.5" customHeight="1">
      <c r="A36" s="6">
        <v>20170220</v>
      </c>
      <c r="B36" s="7" t="s">
        <v>61</v>
      </c>
      <c r="C36" s="7" t="s">
        <v>62</v>
      </c>
      <c r="D36" s="7" t="s">
        <v>15</v>
      </c>
      <c r="E36" s="8">
        <v>88.5</v>
      </c>
      <c r="F36" s="8">
        <f t="shared" si="3"/>
        <v>44.25</v>
      </c>
      <c r="G36" s="14">
        <v>87.69</v>
      </c>
      <c r="H36" s="14">
        <f t="shared" si="2"/>
        <v>43.845</v>
      </c>
      <c r="I36" s="8"/>
      <c r="J36" s="14">
        <f>F36+H36+I36</f>
        <v>88.095</v>
      </c>
      <c r="K36" s="8" t="s">
        <v>124</v>
      </c>
      <c r="L36" s="7"/>
    </row>
    <row r="37" spans="1:12" s="2" customFormat="1" ht="16.5" customHeight="1">
      <c r="A37" s="6">
        <v>20170223</v>
      </c>
      <c r="B37" s="7" t="s">
        <v>61</v>
      </c>
      <c r="C37" s="7" t="s">
        <v>65</v>
      </c>
      <c r="D37" s="7" t="s">
        <v>66</v>
      </c>
      <c r="E37" s="8">
        <v>88.5</v>
      </c>
      <c r="F37" s="8">
        <f t="shared" si="3"/>
        <v>44.25</v>
      </c>
      <c r="G37" s="14">
        <v>87.11</v>
      </c>
      <c r="H37" s="14">
        <f t="shared" si="2"/>
        <v>43.555</v>
      </c>
      <c r="I37" s="8"/>
      <c r="J37" s="14">
        <f>F37+H37+I37</f>
        <v>87.805</v>
      </c>
      <c r="K37" s="8" t="s">
        <v>125</v>
      </c>
      <c r="L37" s="7"/>
    </row>
    <row r="38" spans="1:12" s="2" customFormat="1" ht="16.5" customHeight="1">
      <c r="A38" s="6">
        <v>20170323</v>
      </c>
      <c r="B38" s="7" t="s">
        <v>86</v>
      </c>
      <c r="C38" s="7" t="s">
        <v>88</v>
      </c>
      <c r="D38" s="7" t="s">
        <v>89</v>
      </c>
      <c r="E38" s="8">
        <v>91</v>
      </c>
      <c r="F38" s="8">
        <f t="shared" si="3"/>
        <v>45.5</v>
      </c>
      <c r="G38" s="14">
        <v>91.77</v>
      </c>
      <c r="H38" s="14">
        <f t="shared" si="2"/>
        <v>45.885</v>
      </c>
      <c r="I38" s="8"/>
      <c r="J38" s="14">
        <f>F38+H38+I38</f>
        <v>91.38499999999999</v>
      </c>
      <c r="K38" s="8" t="s">
        <v>137</v>
      </c>
      <c r="L38" s="7" t="s">
        <v>131</v>
      </c>
    </row>
    <row r="39" spans="1:12" s="2" customFormat="1" ht="16.5" customHeight="1">
      <c r="A39" s="6">
        <v>20170322</v>
      </c>
      <c r="B39" s="7" t="s">
        <v>86</v>
      </c>
      <c r="C39" s="7" t="s">
        <v>87</v>
      </c>
      <c r="D39" s="7" t="s">
        <v>64</v>
      </c>
      <c r="E39" s="8">
        <v>90</v>
      </c>
      <c r="F39" s="8">
        <f t="shared" si="3"/>
        <v>45</v>
      </c>
      <c r="G39" s="14">
        <v>88.08</v>
      </c>
      <c r="H39" s="14">
        <f t="shared" si="2"/>
        <v>44.04</v>
      </c>
      <c r="I39" s="8"/>
      <c r="J39" s="14">
        <f>F39+H39+I39</f>
        <v>89.03999999999999</v>
      </c>
      <c r="K39" s="8" t="s">
        <v>119</v>
      </c>
      <c r="L39" s="7"/>
    </row>
    <row r="40" spans="1:12" s="2" customFormat="1" ht="16.5" customHeight="1">
      <c r="A40" s="6">
        <v>20170109</v>
      </c>
      <c r="B40" s="7" t="s">
        <v>13</v>
      </c>
      <c r="C40" s="7" t="s">
        <v>18</v>
      </c>
      <c r="D40" s="7" t="s">
        <v>19</v>
      </c>
      <c r="E40" s="8">
        <v>91</v>
      </c>
      <c r="F40" s="8">
        <f t="shared" si="3"/>
        <v>45.5</v>
      </c>
      <c r="G40" s="14">
        <v>90.99</v>
      </c>
      <c r="H40" s="14">
        <f t="shared" si="2"/>
        <v>45.495</v>
      </c>
      <c r="I40" s="8" t="s">
        <v>139</v>
      </c>
      <c r="J40" s="14">
        <f>F40+H40+I40</f>
        <v>93.19500000000001</v>
      </c>
      <c r="K40" s="8" t="s">
        <v>137</v>
      </c>
      <c r="L40" s="7" t="s">
        <v>131</v>
      </c>
    </row>
    <row r="41" spans="1:12" s="2" customFormat="1" ht="16.5" customHeight="1">
      <c r="A41" s="6">
        <v>20170108</v>
      </c>
      <c r="B41" s="7" t="s">
        <v>13</v>
      </c>
      <c r="C41" s="7" t="s">
        <v>16</v>
      </c>
      <c r="D41" s="7" t="s">
        <v>17</v>
      </c>
      <c r="E41" s="8">
        <v>87.5</v>
      </c>
      <c r="F41" s="8">
        <f t="shared" si="3"/>
        <v>43.75</v>
      </c>
      <c r="G41" s="14">
        <v>92.89</v>
      </c>
      <c r="H41" s="14">
        <f t="shared" si="2"/>
        <v>46.445</v>
      </c>
      <c r="I41" s="8"/>
      <c r="J41" s="14">
        <f>F41+H41+I41</f>
        <v>90.195</v>
      </c>
      <c r="K41" s="8" t="s">
        <v>119</v>
      </c>
      <c r="L41" s="7" t="s">
        <v>131</v>
      </c>
    </row>
    <row r="42" spans="1:12" s="2" customFormat="1" ht="16.5" customHeight="1">
      <c r="A42" s="6">
        <v>20170107</v>
      </c>
      <c r="B42" s="7" t="s">
        <v>13</v>
      </c>
      <c r="C42" s="7" t="s">
        <v>14</v>
      </c>
      <c r="D42" s="7" t="s">
        <v>15</v>
      </c>
      <c r="E42" s="8">
        <v>93</v>
      </c>
      <c r="F42" s="8">
        <f t="shared" si="3"/>
        <v>46.5</v>
      </c>
      <c r="G42" s="14">
        <v>84.71</v>
      </c>
      <c r="H42" s="14">
        <f t="shared" si="2"/>
        <v>42.355</v>
      </c>
      <c r="I42" s="8"/>
      <c r="J42" s="14">
        <f>F42+H42+I42</f>
        <v>88.85499999999999</v>
      </c>
      <c r="K42" s="8" t="s">
        <v>122</v>
      </c>
      <c r="L42" s="7" t="s">
        <v>131</v>
      </c>
    </row>
    <row r="43" spans="1:12" s="2" customFormat="1" ht="16.5" customHeight="1">
      <c r="A43" s="6">
        <v>20170117</v>
      </c>
      <c r="B43" s="7" t="s">
        <v>13</v>
      </c>
      <c r="C43" s="7" t="s">
        <v>31</v>
      </c>
      <c r="D43" s="7" t="s">
        <v>32</v>
      </c>
      <c r="E43" s="8">
        <v>83</v>
      </c>
      <c r="F43" s="8">
        <f t="shared" si="3"/>
        <v>41.5</v>
      </c>
      <c r="G43" s="14">
        <v>93</v>
      </c>
      <c r="H43" s="14">
        <f t="shared" si="2"/>
        <v>46.5</v>
      </c>
      <c r="I43" s="8"/>
      <c r="J43" s="14">
        <f>F43+H43+I43</f>
        <v>88</v>
      </c>
      <c r="K43" s="8" t="s">
        <v>123</v>
      </c>
      <c r="L43" s="7" t="s">
        <v>131</v>
      </c>
    </row>
    <row r="44" spans="1:12" s="2" customFormat="1" ht="16.5" customHeight="1">
      <c r="A44" s="6">
        <v>20170116</v>
      </c>
      <c r="B44" s="7" t="s">
        <v>13</v>
      </c>
      <c r="C44" s="7" t="s">
        <v>29</v>
      </c>
      <c r="D44" s="7" t="s">
        <v>30</v>
      </c>
      <c r="E44" s="8">
        <v>85</v>
      </c>
      <c r="F44" s="8">
        <f t="shared" si="3"/>
        <v>42.5</v>
      </c>
      <c r="G44" s="14">
        <v>88.51</v>
      </c>
      <c r="H44" s="14">
        <f t="shared" si="2"/>
        <v>44.255</v>
      </c>
      <c r="I44" s="8"/>
      <c r="J44" s="14">
        <f>F44+H44+I44</f>
        <v>86.755</v>
      </c>
      <c r="K44" s="8" t="s">
        <v>124</v>
      </c>
      <c r="L44" s="7" t="s">
        <v>131</v>
      </c>
    </row>
    <row r="45" spans="1:12" s="2" customFormat="1" ht="16.5" customHeight="1">
      <c r="A45" s="6">
        <v>20170113</v>
      </c>
      <c r="B45" s="7" t="s">
        <v>13</v>
      </c>
      <c r="C45" s="7" t="s">
        <v>26</v>
      </c>
      <c r="D45" s="7" t="s">
        <v>27</v>
      </c>
      <c r="E45" s="8">
        <v>81.5</v>
      </c>
      <c r="F45" s="8">
        <f t="shared" si="3"/>
        <v>40.75</v>
      </c>
      <c r="G45" s="14">
        <v>89.26</v>
      </c>
      <c r="H45" s="14">
        <f t="shared" si="2"/>
        <v>44.63</v>
      </c>
      <c r="I45" s="8"/>
      <c r="J45" s="14">
        <f>F45+H45+I45</f>
        <v>85.38</v>
      </c>
      <c r="K45" s="8" t="s">
        <v>125</v>
      </c>
      <c r="L45" s="7" t="s">
        <v>131</v>
      </c>
    </row>
    <row r="46" spans="1:12" s="2" customFormat="1" ht="16.5" customHeight="1">
      <c r="A46" s="6">
        <v>20170111</v>
      </c>
      <c r="B46" s="7" t="s">
        <v>13</v>
      </c>
      <c r="C46" s="7" t="s">
        <v>22</v>
      </c>
      <c r="D46" s="7" t="s">
        <v>23</v>
      </c>
      <c r="E46" s="8">
        <v>82</v>
      </c>
      <c r="F46" s="8">
        <f t="shared" si="3"/>
        <v>41</v>
      </c>
      <c r="G46" s="14">
        <v>87.8</v>
      </c>
      <c r="H46" s="14">
        <f t="shared" si="2"/>
        <v>43.9</v>
      </c>
      <c r="I46" s="8"/>
      <c r="J46" s="14">
        <f>F46+H46+I46</f>
        <v>84.9</v>
      </c>
      <c r="K46" s="8" t="s">
        <v>126</v>
      </c>
      <c r="L46" s="7" t="s">
        <v>131</v>
      </c>
    </row>
    <row r="47" spans="1:12" s="2" customFormat="1" ht="16.5" customHeight="1">
      <c r="A47" s="6">
        <v>20170112</v>
      </c>
      <c r="B47" s="7" t="s">
        <v>13</v>
      </c>
      <c r="C47" s="7" t="s">
        <v>24</v>
      </c>
      <c r="D47" s="7" t="s">
        <v>25</v>
      </c>
      <c r="E47" s="8">
        <v>87</v>
      </c>
      <c r="F47" s="8">
        <f t="shared" si="3"/>
        <v>43.5</v>
      </c>
      <c r="G47" s="14">
        <v>81.37</v>
      </c>
      <c r="H47" s="14">
        <f t="shared" si="2"/>
        <v>40.685</v>
      </c>
      <c r="I47" s="8"/>
      <c r="J47" s="14">
        <f>F47+H47+I47</f>
        <v>84.185</v>
      </c>
      <c r="K47" s="8" t="s">
        <v>127</v>
      </c>
      <c r="L47" s="7" t="s">
        <v>131</v>
      </c>
    </row>
    <row r="48" spans="1:12" s="2" customFormat="1" ht="16.5" customHeight="1">
      <c r="A48" s="6">
        <v>20170115</v>
      </c>
      <c r="B48" s="7" t="s">
        <v>13</v>
      </c>
      <c r="C48" s="7" t="s">
        <v>28</v>
      </c>
      <c r="D48" s="7" t="s">
        <v>17</v>
      </c>
      <c r="E48" s="8">
        <v>83</v>
      </c>
      <c r="F48" s="8">
        <f t="shared" si="3"/>
        <v>41.5</v>
      </c>
      <c r="G48" s="14">
        <v>83.29</v>
      </c>
      <c r="H48" s="14">
        <f t="shared" si="2"/>
        <v>41.645</v>
      </c>
      <c r="I48" s="8"/>
      <c r="J48" s="14">
        <f>F48+H48+I48</f>
        <v>83.14500000000001</v>
      </c>
      <c r="K48" s="8" t="s">
        <v>128</v>
      </c>
      <c r="L48" s="7"/>
    </row>
    <row r="49" spans="1:12" s="2" customFormat="1" ht="16.5" customHeight="1">
      <c r="A49" s="6">
        <v>20170110</v>
      </c>
      <c r="B49" s="7" t="s">
        <v>13</v>
      </c>
      <c r="C49" s="7" t="s">
        <v>20</v>
      </c>
      <c r="D49" s="7" t="s">
        <v>21</v>
      </c>
      <c r="E49" s="8">
        <v>81</v>
      </c>
      <c r="F49" s="8">
        <f t="shared" si="3"/>
        <v>40.5</v>
      </c>
      <c r="G49" s="14">
        <v>83.71</v>
      </c>
      <c r="H49" s="14">
        <f t="shared" si="2"/>
        <v>41.855</v>
      </c>
      <c r="I49" s="8"/>
      <c r="J49" s="14">
        <f>F49+H49+I49</f>
        <v>82.35499999999999</v>
      </c>
      <c r="K49" s="8" t="s">
        <v>140</v>
      </c>
      <c r="L49" s="7"/>
    </row>
    <row r="50" spans="1:12" s="2" customFormat="1" ht="16.5" customHeight="1">
      <c r="A50" s="6">
        <v>20170122</v>
      </c>
      <c r="B50" s="7" t="s">
        <v>13</v>
      </c>
      <c r="C50" s="7" t="s">
        <v>35</v>
      </c>
      <c r="D50" s="7" t="s">
        <v>36</v>
      </c>
      <c r="E50" s="8">
        <v>80</v>
      </c>
      <c r="F50" s="8">
        <f t="shared" si="3"/>
        <v>40</v>
      </c>
      <c r="G50" s="14">
        <v>82.16</v>
      </c>
      <c r="H50" s="14">
        <f t="shared" si="2"/>
        <v>41.08</v>
      </c>
      <c r="I50" s="8"/>
      <c r="J50" s="14">
        <f>F50+H50+I50</f>
        <v>81.08</v>
      </c>
      <c r="K50" s="8" t="s">
        <v>129</v>
      </c>
      <c r="L50" s="7"/>
    </row>
    <row r="51" spans="1:12" s="2" customFormat="1" ht="16.5" customHeight="1">
      <c r="A51" s="6">
        <v>20170118</v>
      </c>
      <c r="B51" s="7" t="s">
        <v>13</v>
      </c>
      <c r="C51" s="7" t="s">
        <v>33</v>
      </c>
      <c r="D51" s="7" t="s">
        <v>34</v>
      </c>
      <c r="E51" s="8">
        <v>78.5</v>
      </c>
      <c r="F51" s="8">
        <f t="shared" si="3"/>
        <v>39.25</v>
      </c>
      <c r="G51" s="14">
        <v>80.95</v>
      </c>
      <c r="H51" s="14">
        <f t="shared" si="2"/>
        <v>40.475</v>
      </c>
      <c r="I51" s="8"/>
      <c r="J51" s="14">
        <f>F51+H51+I51</f>
        <v>79.725</v>
      </c>
      <c r="K51" s="8" t="s">
        <v>130</v>
      </c>
      <c r="L51" s="7"/>
    </row>
    <row r="52" spans="1:12" s="2" customFormat="1" ht="16.5" customHeight="1">
      <c r="A52" s="6">
        <v>20170417</v>
      </c>
      <c r="B52" s="7" t="s">
        <v>111</v>
      </c>
      <c r="C52" s="7" t="s">
        <v>113</v>
      </c>
      <c r="D52" s="7" t="s">
        <v>114</v>
      </c>
      <c r="E52" s="8">
        <v>80.5</v>
      </c>
      <c r="F52" s="8">
        <f t="shared" si="3"/>
        <v>40.25</v>
      </c>
      <c r="G52" s="14">
        <v>88.59</v>
      </c>
      <c r="H52" s="14">
        <f t="shared" si="2"/>
        <v>44.295</v>
      </c>
      <c r="I52" s="8"/>
      <c r="J52" s="14">
        <f>F52+H52+I52</f>
        <v>84.545</v>
      </c>
      <c r="K52" s="8" t="s">
        <v>137</v>
      </c>
      <c r="L52" s="7" t="s">
        <v>131</v>
      </c>
    </row>
    <row r="53" spans="1:12" s="2" customFormat="1" ht="16.5" customHeight="1">
      <c r="A53" s="6">
        <v>20170423</v>
      </c>
      <c r="B53" s="7" t="s">
        <v>111</v>
      </c>
      <c r="C53" s="7" t="s">
        <v>116</v>
      </c>
      <c r="D53" s="7" t="s">
        <v>112</v>
      </c>
      <c r="E53" s="8">
        <v>79</v>
      </c>
      <c r="F53" s="8">
        <f t="shared" si="3"/>
        <v>39.5</v>
      </c>
      <c r="G53" s="14">
        <v>84.04</v>
      </c>
      <c r="H53" s="14">
        <f t="shared" si="2"/>
        <v>42.02</v>
      </c>
      <c r="I53" s="8"/>
      <c r="J53" s="14">
        <f>F53+H53+I53</f>
        <v>81.52000000000001</v>
      </c>
      <c r="K53" s="8" t="s">
        <v>119</v>
      </c>
      <c r="L53" s="7" t="s">
        <v>131</v>
      </c>
    </row>
    <row r="54" spans="1:12" s="2" customFormat="1" ht="16.5" customHeight="1">
      <c r="A54" s="6">
        <v>20170420</v>
      </c>
      <c r="B54" s="7" t="s">
        <v>111</v>
      </c>
      <c r="C54" s="7" t="s">
        <v>115</v>
      </c>
      <c r="D54" s="7" t="s">
        <v>112</v>
      </c>
      <c r="E54" s="8">
        <v>72.5</v>
      </c>
      <c r="F54" s="8">
        <f t="shared" si="3"/>
        <v>36.25</v>
      </c>
      <c r="G54" s="14">
        <v>88.19</v>
      </c>
      <c r="H54" s="14">
        <f t="shared" si="2"/>
        <v>44.095</v>
      </c>
      <c r="I54" s="8"/>
      <c r="J54" s="14">
        <f>F54+H54+I54</f>
        <v>80.345</v>
      </c>
      <c r="K54" s="8" t="s">
        <v>122</v>
      </c>
      <c r="L54" s="7"/>
    </row>
    <row r="55" spans="1:12" s="2" customFormat="1" ht="16.5" customHeight="1">
      <c r="A55" s="6">
        <v>20170124</v>
      </c>
      <c r="B55" s="7" t="s">
        <v>37</v>
      </c>
      <c r="C55" s="7" t="s">
        <v>38</v>
      </c>
      <c r="D55" s="7" t="s">
        <v>39</v>
      </c>
      <c r="E55" s="8">
        <v>72</v>
      </c>
      <c r="F55" s="8">
        <f t="shared" si="3"/>
        <v>36</v>
      </c>
      <c r="G55" s="14">
        <v>88</v>
      </c>
      <c r="H55" s="14">
        <f t="shared" si="2"/>
        <v>44</v>
      </c>
      <c r="I55" s="8"/>
      <c r="J55" s="14">
        <f>F55+H55+I55</f>
        <v>80</v>
      </c>
      <c r="K55" s="8" t="s">
        <v>137</v>
      </c>
      <c r="L55" s="7" t="s">
        <v>131</v>
      </c>
    </row>
    <row r="56" spans="1:12" s="2" customFormat="1" ht="16.5" customHeight="1">
      <c r="A56" s="6">
        <v>20170405</v>
      </c>
      <c r="B56" s="7" t="s">
        <v>100</v>
      </c>
      <c r="C56" s="7" t="s">
        <v>101</v>
      </c>
      <c r="D56" s="7" t="s">
        <v>102</v>
      </c>
      <c r="E56" s="8">
        <v>58</v>
      </c>
      <c r="F56" s="8">
        <f t="shared" si="3"/>
        <v>29</v>
      </c>
      <c r="G56" s="14">
        <v>77.91</v>
      </c>
      <c r="H56" s="14">
        <f t="shared" si="2"/>
        <v>38.955</v>
      </c>
      <c r="I56" s="8"/>
      <c r="J56" s="14">
        <f>F56+H56+I56</f>
        <v>67.955</v>
      </c>
      <c r="K56" s="8" t="s">
        <v>137</v>
      </c>
      <c r="L56" s="7" t="s">
        <v>131</v>
      </c>
    </row>
    <row r="57" spans="1:12" s="2" customFormat="1" ht="16.5" customHeight="1">
      <c r="A57" s="6">
        <v>20170408</v>
      </c>
      <c r="B57" s="7" t="s">
        <v>103</v>
      </c>
      <c r="C57" s="7" t="s">
        <v>105</v>
      </c>
      <c r="D57" s="7" t="s">
        <v>47</v>
      </c>
      <c r="E57" s="8">
        <v>63</v>
      </c>
      <c r="F57" s="8">
        <f t="shared" si="3"/>
        <v>31.5</v>
      </c>
      <c r="G57" s="14">
        <v>82.53</v>
      </c>
      <c r="H57" s="14">
        <f t="shared" si="2"/>
        <v>41.265</v>
      </c>
      <c r="I57" s="8"/>
      <c r="J57" s="14">
        <f>F57+H57+I57</f>
        <v>72.765</v>
      </c>
      <c r="K57" s="8" t="s">
        <v>137</v>
      </c>
      <c r="L57" s="7" t="s">
        <v>131</v>
      </c>
    </row>
    <row r="58" spans="1:12" s="2" customFormat="1" ht="16.5" customHeight="1">
      <c r="A58" s="6">
        <v>20170407</v>
      </c>
      <c r="B58" s="7" t="s">
        <v>103</v>
      </c>
      <c r="C58" s="7" t="s">
        <v>104</v>
      </c>
      <c r="D58" s="7" t="s">
        <v>47</v>
      </c>
      <c r="E58" s="8">
        <v>53</v>
      </c>
      <c r="F58" s="8">
        <f t="shared" si="3"/>
        <v>26.5</v>
      </c>
      <c r="G58" s="14">
        <v>78.31</v>
      </c>
      <c r="H58" s="14">
        <f t="shared" si="2"/>
        <v>39.155</v>
      </c>
      <c r="I58" s="8"/>
      <c r="J58" s="14">
        <f>F58+H58+I58</f>
        <v>65.655</v>
      </c>
      <c r="K58" s="8" t="s">
        <v>119</v>
      </c>
      <c r="L58" s="7"/>
    </row>
  </sheetData>
  <sheetProtection/>
  <mergeCells count="1">
    <mergeCell ref="A1:L1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2017-08-16T07:52:22Z</cp:lastPrinted>
  <dcterms:created xsi:type="dcterms:W3CDTF">2012-07-12T09:44:44Z</dcterms:created>
  <dcterms:modified xsi:type="dcterms:W3CDTF">2017-08-16T07:52:36Z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