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50" firstSheet="3" activeTab="3"/>
  </bookViews>
  <sheets>
    <sheet name="新任组 (技能已公示)" sheetId="1" state="hidden" r:id="rId1"/>
    <sheet name="新任组 (片段)" sheetId="2" state="hidden" r:id="rId2"/>
    <sheet name="新任组 (片段已公示)" sheetId="3" state="hidden" r:id="rId3"/>
    <sheet name="进入体检人员名单" sheetId="4" r:id="rId4"/>
    <sheet name="新任组（无职称）" sheetId="5" state="hidden" r:id="rId5"/>
    <sheet name="新任组（无职称） (2)" sheetId="6" state="hidden" r:id="rId6"/>
  </sheets>
  <definedNames>
    <definedName name="_xlnm.Print_Titles" localSheetId="3">'进入体检人员名单'!$1:$2</definedName>
  </definedNames>
  <calcPr fullCalcOnLoad="1"/>
</workbook>
</file>

<file path=xl/sharedStrings.xml><?xml version="1.0" encoding="utf-8"?>
<sst xmlns="http://schemas.openxmlformats.org/spreadsheetml/2006/main" count="515" uniqueCount="281">
  <si>
    <t>2015年海沧区招聘幼儿园教师面试成绩公示</t>
  </si>
  <si>
    <t>组别：新任组</t>
  </si>
  <si>
    <t>考生号</t>
  </si>
  <si>
    <t>准考证号</t>
  </si>
  <si>
    <t>姓名</t>
  </si>
  <si>
    <t>技能教学成绩</t>
  </si>
  <si>
    <t>片断教学成绩</t>
  </si>
  <si>
    <t>绘画</t>
  </si>
  <si>
    <t>弹奏</t>
  </si>
  <si>
    <t>声乐</t>
  </si>
  <si>
    <t>舞蹈</t>
  </si>
  <si>
    <t>1号</t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</si>
  <si>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</si>
  <si>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</si>
  <si>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</si>
  <si>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</si>
  <si>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</si>
  <si>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</si>
  <si>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</si>
  <si>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</si>
  <si>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</si>
  <si>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</si>
  <si>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</si>
  <si>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</si>
  <si>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14号</t>
  </si>
  <si>
    <t>15号</t>
  </si>
  <si>
    <t>笔试成绩（150分制）</t>
  </si>
  <si>
    <t>折算后笔试成绩（100分制）</t>
  </si>
  <si>
    <t>位次</t>
  </si>
  <si>
    <t>626115100815</t>
  </si>
  <si>
    <t>626115100592</t>
  </si>
  <si>
    <t>626115100892</t>
  </si>
  <si>
    <t>626115100831</t>
  </si>
  <si>
    <t>626115100333</t>
  </si>
  <si>
    <t>626115101071</t>
  </si>
  <si>
    <t>626115100033</t>
  </si>
  <si>
    <t>626115101021</t>
  </si>
  <si>
    <t>626115100793</t>
  </si>
  <si>
    <t>626115100373</t>
  </si>
  <si>
    <t>626115100668</t>
  </si>
  <si>
    <t>626115100855</t>
  </si>
  <si>
    <t>626115100362</t>
  </si>
  <si>
    <t>626115100251</t>
  </si>
  <si>
    <t>626115100447</t>
  </si>
  <si>
    <t>成绩</t>
  </si>
  <si>
    <t>名次</t>
  </si>
  <si>
    <t>李美珠</t>
  </si>
  <si>
    <t>刘雅茹</t>
  </si>
  <si>
    <t>杨佳雯</t>
  </si>
  <si>
    <t>许艺颖</t>
  </si>
  <si>
    <t>温丽娜</t>
  </si>
  <si>
    <t>陈雅婷</t>
  </si>
  <si>
    <t>刘静</t>
  </si>
  <si>
    <t>黄煜莹</t>
  </si>
  <si>
    <t>周于晖</t>
  </si>
  <si>
    <t>刘莉婷</t>
  </si>
  <si>
    <t>蓝雅婷</t>
  </si>
  <si>
    <t>陈雅玲</t>
  </si>
  <si>
    <t>易秀茹</t>
  </si>
  <si>
    <t>杜常翔</t>
  </si>
  <si>
    <t>郑小雯</t>
  </si>
  <si>
    <t>1号</t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</si>
  <si>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</si>
  <si>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</si>
  <si>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</si>
  <si>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</si>
  <si>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</si>
  <si>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</si>
  <si>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</si>
  <si>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</si>
  <si>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</si>
  <si>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</si>
  <si>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</si>
  <si>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</si>
  <si>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14号</t>
  </si>
  <si>
    <t>缺考</t>
  </si>
  <si>
    <t>1号</t>
  </si>
  <si>
    <t>2号</t>
  </si>
  <si>
    <t>3号</t>
  </si>
  <si>
    <t>4号</t>
  </si>
  <si>
    <t>5号</t>
  </si>
  <si>
    <t>6号</t>
  </si>
  <si>
    <t>7号</t>
  </si>
  <si>
    <t>8号</t>
  </si>
  <si>
    <t>9号</t>
  </si>
  <si>
    <t>10号</t>
  </si>
  <si>
    <t>11号</t>
  </si>
  <si>
    <t>12号</t>
  </si>
  <si>
    <t>13号</t>
  </si>
  <si>
    <t>14号</t>
  </si>
  <si>
    <t>缺考</t>
  </si>
  <si>
    <t>√</t>
  </si>
  <si>
    <t>√</t>
  </si>
  <si>
    <t>组别：新任组                     时间：上午</t>
  </si>
  <si>
    <t>64.0</t>
  </si>
  <si>
    <t>63.0</t>
  </si>
  <si>
    <t>65.4</t>
  </si>
  <si>
    <t>83.8</t>
  </si>
  <si>
    <t>50.40</t>
  </si>
  <si>
    <t>67.00</t>
  </si>
  <si>
    <t>59.40</t>
  </si>
  <si>
    <t>72.6</t>
  </si>
  <si>
    <t>61.6</t>
  </si>
  <si>
    <t>79.4</t>
  </si>
  <si>
    <t>61.0</t>
  </si>
  <si>
    <t>48.00</t>
  </si>
  <si>
    <t>69.60</t>
  </si>
  <si>
    <t>83.60</t>
  </si>
  <si>
    <t>48.40</t>
  </si>
  <si>
    <t>71.80</t>
  </si>
  <si>
    <t>88.2</t>
  </si>
  <si>
    <t>82.8</t>
  </si>
  <si>
    <t>78.8</t>
  </si>
  <si>
    <t>73.4</t>
  </si>
  <si>
    <t>73.8</t>
  </si>
  <si>
    <t>83.4</t>
  </si>
  <si>
    <t>68.8</t>
  </si>
  <si>
    <t>82.0</t>
  </si>
  <si>
    <t>71.2</t>
  </si>
  <si>
    <t>85.8</t>
  </si>
  <si>
    <t>80.8</t>
  </si>
  <si>
    <t>77.8</t>
  </si>
  <si>
    <t>88.6</t>
  </si>
  <si>
    <t>86.4</t>
  </si>
  <si>
    <t>84.0</t>
  </si>
  <si>
    <t>62.6</t>
  </si>
  <si>
    <t>85.2</t>
  </si>
  <si>
    <t>76.00</t>
  </si>
  <si>
    <t>81.80</t>
  </si>
  <si>
    <t>68.00</t>
  </si>
  <si>
    <t>78.40</t>
  </si>
  <si>
    <t>80.00</t>
  </si>
  <si>
    <t>上午</t>
  </si>
  <si>
    <t>626115100831</t>
  </si>
  <si>
    <t>名次</t>
  </si>
  <si>
    <t>面试成绩</t>
  </si>
  <si>
    <t>笔试成绩</t>
  </si>
  <si>
    <t>总成绩</t>
  </si>
  <si>
    <t>2015年海沧区招聘小学教师面试成绩公示</t>
  </si>
  <si>
    <t>16号</t>
  </si>
  <si>
    <t>17号</t>
  </si>
  <si>
    <t>18号</t>
  </si>
  <si>
    <t>19号</t>
  </si>
  <si>
    <t>20号</t>
  </si>
  <si>
    <t>21号</t>
  </si>
  <si>
    <t>22号</t>
  </si>
  <si>
    <t>23号</t>
  </si>
  <si>
    <t>24号</t>
  </si>
  <si>
    <t>25号</t>
  </si>
  <si>
    <t>26号</t>
  </si>
  <si>
    <t>27号</t>
  </si>
  <si>
    <t>28号</t>
  </si>
  <si>
    <t>29号</t>
  </si>
  <si>
    <t>30号</t>
  </si>
  <si>
    <t>31号</t>
  </si>
  <si>
    <t>32号</t>
  </si>
  <si>
    <t>33号</t>
  </si>
  <si>
    <t>34号</t>
  </si>
  <si>
    <t>35号</t>
  </si>
  <si>
    <t>36号</t>
  </si>
  <si>
    <t>37号</t>
  </si>
  <si>
    <t>38号</t>
  </si>
  <si>
    <t>39号</t>
  </si>
  <si>
    <t>40号</t>
  </si>
  <si>
    <t>41号</t>
  </si>
  <si>
    <t>42号</t>
  </si>
  <si>
    <t>43号</t>
  </si>
  <si>
    <t>44号</t>
  </si>
  <si>
    <t>45号</t>
  </si>
  <si>
    <t>46号</t>
  </si>
  <si>
    <t>47号</t>
  </si>
  <si>
    <t>48号</t>
  </si>
  <si>
    <t>49号</t>
  </si>
  <si>
    <t>50号</t>
  </si>
  <si>
    <t>51号</t>
  </si>
  <si>
    <t>52号</t>
  </si>
  <si>
    <t>53号</t>
  </si>
  <si>
    <t>54号</t>
  </si>
  <si>
    <t>55号</t>
  </si>
  <si>
    <t>56号</t>
  </si>
  <si>
    <t>57号</t>
  </si>
  <si>
    <t>58号</t>
  </si>
  <si>
    <t>59号</t>
  </si>
  <si>
    <t>60号</t>
  </si>
  <si>
    <t>61号</t>
  </si>
  <si>
    <t>序号</t>
  </si>
  <si>
    <t>笔试分数</t>
  </si>
  <si>
    <t>面试分数</t>
  </si>
  <si>
    <t>综合成绩</t>
  </si>
  <si>
    <t>报考学校</t>
  </si>
  <si>
    <t>报考学科</t>
  </si>
  <si>
    <t>王艳玲</t>
  </si>
  <si>
    <t>女</t>
  </si>
  <si>
    <t>黄丹璐</t>
  </si>
  <si>
    <t>沈诗艳</t>
  </si>
  <si>
    <t>邓婷</t>
  </si>
  <si>
    <t>苏露</t>
  </si>
  <si>
    <t>男</t>
  </si>
  <si>
    <t>温惠卿</t>
  </si>
  <si>
    <t>李金丽</t>
  </si>
  <si>
    <t>陈清珍</t>
  </si>
  <si>
    <t>叶雅鹏</t>
  </si>
  <si>
    <t>姚玲美</t>
  </si>
  <si>
    <t>梁嘉莉</t>
  </si>
  <si>
    <t>王雅玲</t>
  </si>
  <si>
    <t>王腾涓</t>
  </si>
  <si>
    <t>郑亚星</t>
  </si>
  <si>
    <t>王梅芳</t>
  </si>
  <si>
    <t>林静</t>
  </si>
  <si>
    <t>彭瑶</t>
  </si>
  <si>
    <t>甘美端</t>
  </si>
  <si>
    <t>林丽青</t>
  </si>
  <si>
    <t>丁利叶</t>
  </si>
  <si>
    <t>高燕明</t>
  </si>
  <si>
    <t>刘丽秀</t>
  </si>
  <si>
    <t>何艺苹</t>
  </si>
  <si>
    <t>张 彦</t>
  </si>
  <si>
    <t>张惠敏</t>
  </si>
  <si>
    <t>陈妙茹</t>
  </si>
  <si>
    <t>吴金联</t>
  </si>
  <si>
    <t>郑婷</t>
  </si>
  <si>
    <t>岳小梅</t>
  </si>
  <si>
    <t>周悦</t>
  </si>
  <si>
    <t xml:space="preserve">吕小雪 </t>
  </si>
  <si>
    <t>蔡榕</t>
  </si>
  <si>
    <t>林彩虹</t>
  </si>
  <si>
    <t>顾秋云</t>
  </si>
  <si>
    <t>王亚京</t>
  </si>
  <si>
    <t>杨文倩</t>
  </si>
  <si>
    <t>胡秀华</t>
  </si>
  <si>
    <t>翁凡</t>
  </si>
  <si>
    <t>许灿楷</t>
  </si>
  <si>
    <t>陈贞景</t>
  </si>
  <si>
    <t>彭福泉</t>
  </si>
  <si>
    <t>巫升杰</t>
  </si>
  <si>
    <t>施琦</t>
  </si>
  <si>
    <t>陈月明</t>
  </si>
  <si>
    <t xml:space="preserve">女 </t>
  </si>
  <si>
    <t>苏慧敏</t>
  </si>
  <si>
    <t>刘丽婷</t>
  </si>
  <si>
    <t>颜欢</t>
  </si>
  <si>
    <t>陈素月</t>
  </si>
  <si>
    <t>钟铖斌</t>
  </si>
  <si>
    <t>刘玲</t>
  </si>
  <si>
    <t>英语</t>
  </si>
  <si>
    <t>体育</t>
  </si>
  <si>
    <t>音乐</t>
  </si>
  <si>
    <t>美术</t>
  </si>
  <si>
    <t>科学</t>
  </si>
  <si>
    <t>品生品社</t>
  </si>
  <si>
    <t>性别</t>
  </si>
  <si>
    <t>语文</t>
  </si>
  <si>
    <t>数学</t>
  </si>
  <si>
    <t>新安</t>
  </si>
  <si>
    <t>建美</t>
  </si>
  <si>
    <t>名次</t>
  </si>
  <si>
    <t>新阳</t>
  </si>
  <si>
    <t>龙山</t>
  </si>
  <si>
    <t>建美</t>
  </si>
  <si>
    <t>育斌</t>
  </si>
  <si>
    <t>育斌</t>
  </si>
  <si>
    <t>新安</t>
  </si>
  <si>
    <t>育斌</t>
  </si>
  <si>
    <t>新阳</t>
  </si>
  <si>
    <t>新安</t>
  </si>
  <si>
    <t>龙山</t>
  </si>
  <si>
    <t>建美</t>
  </si>
  <si>
    <t>育斌</t>
  </si>
  <si>
    <t>新阳</t>
  </si>
  <si>
    <t>新安</t>
  </si>
  <si>
    <t>（原报考育斌）</t>
  </si>
  <si>
    <t>（原报考新安）</t>
  </si>
  <si>
    <t>备注</t>
  </si>
  <si>
    <t>调剂新阳</t>
  </si>
  <si>
    <t>调剂龙山</t>
  </si>
  <si>
    <t>海沧区2017年公开招聘民办义务教育学校教师进入体检人员名单</t>
  </si>
  <si>
    <t>乐德霖</t>
  </si>
  <si>
    <t>递补</t>
  </si>
  <si>
    <t>陈志群</t>
  </si>
  <si>
    <t>白淑芹</t>
  </si>
  <si>
    <t>龙山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</si>
</sst>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 "/>
    <numFmt numFmtId="186" formatCode="0.000_ "/>
    <numFmt numFmtId="187" formatCode="0.000;[Red]0.000"/>
    <numFmt numFmtId="188" formatCode="0.00;[Red]0.00"/>
    <numFmt numFmtId="189" formatCode="0;[Red]0"/>
    <numFmt numFmtId="190" formatCode="0.000"/>
    <numFmt numFmtId="191" formatCode="0.0"/>
    <numFmt numFmtId="192" formatCode="0.0;[Red]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31">
    <font>
      <sz val="12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color indexed="63"/>
      <name val="Arial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4" borderId="5" applyNumberFormat="0" applyAlignment="0" applyProtection="0"/>
    <xf numFmtId="0" fontId="20" fillId="35" borderId="6" applyNumberFormat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9" borderId="0" applyNumberFormat="0" applyBorder="0" applyAlignment="0" applyProtection="0"/>
    <xf numFmtId="0" fontId="22" fillId="40" borderId="0" applyNumberFormat="0" applyBorder="0" applyAlignment="0" applyProtection="0"/>
    <xf numFmtId="0" fontId="12" fillId="34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0" fillId="47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4" fillId="48" borderId="10" xfId="0" applyFont="1" applyFill="1" applyBorder="1" applyAlignment="1">
      <alignment horizontal="center"/>
    </xf>
    <xf numFmtId="49" fontId="1" fillId="48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4" fillId="48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4" fillId="48" borderId="10" xfId="0" applyNumberFormat="1" applyFont="1" applyFill="1" applyBorder="1" applyAlignment="1">
      <alignment horizontal="center" vertical="center" wrapText="1"/>
    </xf>
    <xf numFmtId="184" fontId="4" fillId="48" borderId="10" xfId="0" applyNumberFormat="1" applyFont="1" applyFill="1" applyBorder="1" applyAlignment="1">
      <alignment horizontal="center"/>
    </xf>
    <xf numFmtId="185" fontId="4" fillId="48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0" fillId="48" borderId="10" xfId="0" applyFont="1" applyFill="1" applyBorder="1" applyAlignment="1">
      <alignment horizontal="center"/>
    </xf>
    <xf numFmtId="49" fontId="0" fillId="48" borderId="10" xfId="0" applyNumberFormat="1" applyFont="1" applyFill="1" applyBorder="1" applyAlignment="1">
      <alignment horizontal="center" vertical="center" wrapText="1"/>
    </xf>
    <xf numFmtId="188" fontId="0" fillId="48" borderId="10" xfId="0" applyNumberFormat="1" applyFont="1" applyFill="1" applyBorder="1" applyAlignment="1">
      <alignment horizontal="center" vertical="center" wrapText="1"/>
    </xf>
    <xf numFmtId="187" fontId="0" fillId="48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center" vertical="center"/>
    </xf>
    <xf numFmtId="18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49" fontId="0" fillId="48" borderId="10" xfId="0" applyNumberForma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49" fontId="30" fillId="48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48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9" fontId="1" fillId="0" borderId="12" xfId="0" applyNumberFormat="1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48" borderId="10" xfId="0" applyNumberFormat="1" applyFont="1" applyFill="1" applyBorder="1" applyAlignment="1">
      <alignment horizontal="center" vertical="center" wrapText="1"/>
    </xf>
    <xf numFmtId="187" fontId="0" fillId="48" borderId="10" xfId="0" applyNumberFormat="1" applyFont="1" applyFill="1" applyBorder="1" applyAlignment="1">
      <alignment horizontal="center" vertical="center" wrapText="1"/>
    </xf>
    <xf numFmtId="49" fontId="0" fillId="48" borderId="10" xfId="0" applyNumberFormat="1" applyFill="1" applyBorder="1" applyAlignment="1">
      <alignment horizontal="center" vertical="center" wrapText="1"/>
    </xf>
    <xf numFmtId="49" fontId="0" fillId="48" borderId="10" xfId="0" applyNumberFormat="1" applyFont="1" applyFill="1" applyBorder="1" applyAlignment="1">
      <alignment horizontal="center" vertical="center" wrapText="1"/>
    </xf>
    <xf numFmtId="187" fontId="0" fillId="48" borderId="10" xfId="0" applyNumberFormat="1" applyFont="1" applyFill="1" applyBorder="1" applyAlignment="1">
      <alignment horizontal="center" vertical="center" wrapText="1"/>
    </xf>
    <xf numFmtId="49" fontId="0" fillId="48" borderId="10" xfId="0" applyNumberFormat="1" applyFill="1" applyBorder="1" applyAlignment="1">
      <alignment horizontal="center" vertical="center" wrapText="1"/>
    </xf>
    <xf numFmtId="49" fontId="0" fillId="48" borderId="10" xfId="0" applyNumberFormat="1" applyFont="1" applyFill="1" applyBorder="1" applyAlignment="1">
      <alignment horizontal="center" vertical="center" wrapText="1"/>
    </xf>
    <xf numFmtId="187" fontId="0" fillId="48" borderId="10" xfId="0" applyNumberFormat="1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J16" sqref="J16"/>
    </sheetView>
  </sheetViews>
  <sheetFormatPr defaultColWidth="9.00390625" defaultRowHeight="14.25"/>
  <cols>
    <col min="1" max="1" width="13.875" style="0" customWidth="1"/>
    <col min="2" max="2" width="20.875" style="0" customWidth="1"/>
    <col min="3" max="3" width="0.12890625" style="0" customWidth="1"/>
    <col min="4" max="4" width="9.50390625" style="0" customWidth="1"/>
    <col min="5" max="5" width="10.50390625" style="0" customWidth="1"/>
    <col min="6" max="7" width="10.875" style="0" customWidth="1"/>
    <col min="8" max="10" width="19.875" style="0" customWidth="1"/>
  </cols>
  <sheetData>
    <row r="1" spans="1:7" s="1" customFormat="1" ht="41.25" customHeight="1">
      <c r="A1" s="38" t="s">
        <v>0</v>
      </c>
      <c r="B1" s="38"/>
      <c r="C1" s="38"/>
      <c r="D1" s="38"/>
      <c r="E1" s="38"/>
      <c r="F1" s="38"/>
      <c r="G1" s="38"/>
    </row>
    <row r="2" spans="1:7" s="1" customFormat="1" ht="34.5" customHeight="1">
      <c r="A2" s="39" t="s">
        <v>1</v>
      </c>
      <c r="B2" s="39"/>
      <c r="C2" s="39"/>
      <c r="D2" s="40"/>
      <c r="E2" s="40"/>
      <c r="F2" s="40"/>
      <c r="G2" s="40"/>
    </row>
    <row r="3" spans="1:7" s="2" customFormat="1" ht="33" customHeight="1">
      <c r="A3" s="43" t="s">
        <v>2</v>
      </c>
      <c r="B3" s="43" t="s">
        <v>3</v>
      </c>
      <c r="C3" s="14" t="s">
        <v>4</v>
      </c>
      <c r="D3" s="41" t="s">
        <v>5</v>
      </c>
      <c r="E3" s="41"/>
      <c r="F3" s="41"/>
      <c r="G3" s="42"/>
    </row>
    <row r="4" spans="1:7" s="2" customFormat="1" ht="33" customHeight="1">
      <c r="A4" s="44"/>
      <c r="B4" s="44"/>
      <c r="C4" s="8" t="s">
        <v>47</v>
      </c>
      <c r="D4" s="5" t="s">
        <v>7</v>
      </c>
      <c r="E4" s="5" t="s">
        <v>8</v>
      </c>
      <c r="F4" s="5" t="s">
        <v>9</v>
      </c>
      <c r="G4" s="6" t="s">
        <v>10</v>
      </c>
    </row>
    <row r="5" spans="1:9" s="2" customFormat="1" ht="19.5" customHeight="1">
      <c r="A5" s="7" t="s">
        <v>76</v>
      </c>
      <c r="B5" s="12" t="s">
        <v>30</v>
      </c>
      <c r="C5" s="8" t="s">
        <v>58</v>
      </c>
      <c r="D5" s="17" t="s">
        <v>110</v>
      </c>
      <c r="E5" s="17" t="s">
        <v>98</v>
      </c>
      <c r="F5" s="17" t="s">
        <v>94</v>
      </c>
      <c r="G5" s="18">
        <v>84.2</v>
      </c>
      <c r="H5" s="2" t="s">
        <v>92</v>
      </c>
      <c r="I5" s="2" t="s">
        <v>132</v>
      </c>
    </row>
    <row r="6" spans="1:9" s="2" customFormat="1" ht="19.5" customHeight="1">
      <c r="A6" s="7" t="s">
        <v>77</v>
      </c>
      <c r="B6" s="12" t="s">
        <v>41</v>
      </c>
      <c r="C6" s="8" t="s">
        <v>60</v>
      </c>
      <c r="D6" s="17" t="s">
        <v>111</v>
      </c>
      <c r="E6" s="17" t="s">
        <v>99</v>
      </c>
      <c r="F6" s="17" t="s">
        <v>95</v>
      </c>
      <c r="G6" s="18">
        <v>76.2</v>
      </c>
      <c r="H6" s="2" t="s">
        <v>92</v>
      </c>
      <c r="I6" s="2" t="s">
        <v>132</v>
      </c>
    </row>
    <row r="7" spans="1:9" s="2" customFormat="1" ht="19.5" customHeight="1">
      <c r="A7" s="7" t="s">
        <v>78</v>
      </c>
      <c r="B7" s="12" t="s">
        <v>43</v>
      </c>
      <c r="C7" s="8" t="s">
        <v>59</v>
      </c>
      <c r="D7" s="17" t="s">
        <v>112</v>
      </c>
      <c r="E7" s="17" t="s">
        <v>100</v>
      </c>
      <c r="F7" s="17" t="s">
        <v>96</v>
      </c>
      <c r="G7" s="18">
        <v>81.2</v>
      </c>
      <c r="H7" s="2" t="s">
        <v>92</v>
      </c>
      <c r="I7" s="2" t="s">
        <v>132</v>
      </c>
    </row>
    <row r="8" spans="1:9" s="2" customFormat="1" ht="19.5" customHeight="1">
      <c r="A8" s="7" t="s">
        <v>79</v>
      </c>
      <c r="B8" s="12" t="s">
        <v>42</v>
      </c>
      <c r="C8" s="8" t="s">
        <v>55</v>
      </c>
      <c r="D8" s="17" t="s">
        <v>113</v>
      </c>
      <c r="E8" s="17"/>
      <c r="F8" s="17"/>
      <c r="G8" s="7"/>
      <c r="H8" s="2" t="s">
        <v>92</v>
      </c>
      <c r="I8" s="2" t="s">
        <v>132</v>
      </c>
    </row>
    <row r="9" spans="1:9" s="2" customFormat="1" ht="19.5" customHeight="1">
      <c r="A9" s="7" t="s">
        <v>80</v>
      </c>
      <c r="B9" s="12" t="s">
        <v>38</v>
      </c>
      <c r="C9" s="8" t="s">
        <v>54</v>
      </c>
      <c r="D9" s="17" t="s">
        <v>114</v>
      </c>
      <c r="E9" s="17" t="s">
        <v>106</v>
      </c>
      <c r="F9" s="17" t="s">
        <v>97</v>
      </c>
      <c r="G9" s="18">
        <v>80.2</v>
      </c>
      <c r="H9" s="2" t="s">
        <v>92</v>
      </c>
      <c r="I9" s="2" t="s">
        <v>132</v>
      </c>
    </row>
    <row r="10" spans="1:9" s="2" customFormat="1" ht="19.5" customHeight="1">
      <c r="A10" s="7" t="s">
        <v>81</v>
      </c>
      <c r="B10" s="12" t="s">
        <v>37</v>
      </c>
      <c r="C10" s="8" t="s">
        <v>57</v>
      </c>
      <c r="D10" s="17" t="s">
        <v>115</v>
      </c>
      <c r="E10" s="17" t="s">
        <v>107</v>
      </c>
      <c r="F10" s="17" t="s">
        <v>101</v>
      </c>
      <c r="G10" s="18">
        <v>81.6</v>
      </c>
      <c r="H10" s="2" t="s">
        <v>92</v>
      </c>
      <c r="I10" s="2" t="s">
        <v>132</v>
      </c>
    </row>
    <row r="11" spans="1:9" s="2" customFormat="1" ht="19.5" customHeight="1">
      <c r="A11" s="7" t="s">
        <v>82</v>
      </c>
      <c r="B11" s="12" t="s">
        <v>40</v>
      </c>
      <c r="C11" s="8" t="s">
        <v>52</v>
      </c>
      <c r="D11" s="17" t="s">
        <v>116</v>
      </c>
      <c r="E11" s="17" t="s">
        <v>108</v>
      </c>
      <c r="F11" s="17" t="s">
        <v>102</v>
      </c>
      <c r="G11" s="18">
        <v>67</v>
      </c>
      <c r="H11" s="2" t="s">
        <v>92</v>
      </c>
      <c r="I11" s="2" t="s">
        <v>132</v>
      </c>
    </row>
    <row r="12" spans="1:9" s="2" customFormat="1" ht="19.5" customHeight="1">
      <c r="A12" s="7" t="s">
        <v>83</v>
      </c>
      <c r="B12" s="12" t="s">
        <v>35</v>
      </c>
      <c r="C12" s="8" t="s">
        <v>46</v>
      </c>
      <c r="D12" s="17" t="s">
        <v>117</v>
      </c>
      <c r="E12" s="17" t="s">
        <v>109</v>
      </c>
      <c r="F12" s="17" t="s">
        <v>103</v>
      </c>
      <c r="G12" s="18">
        <v>84.2</v>
      </c>
      <c r="H12" s="2" t="s">
        <v>92</v>
      </c>
      <c r="I12" s="2" t="s">
        <v>132</v>
      </c>
    </row>
    <row r="13" spans="1:9" s="2" customFormat="1" ht="19.5" customHeight="1">
      <c r="A13" s="7" t="s">
        <v>84</v>
      </c>
      <c r="B13" s="12" t="s">
        <v>29</v>
      </c>
      <c r="C13" s="8" t="s">
        <v>51</v>
      </c>
      <c r="D13" s="17" t="s">
        <v>118</v>
      </c>
      <c r="E13" s="17" t="s">
        <v>105</v>
      </c>
      <c r="F13" s="17" t="s">
        <v>104</v>
      </c>
      <c r="G13" s="18">
        <v>76.6</v>
      </c>
      <c r="H13" s="2" t="s">
        <v>91</v>
      </c>
      <c r="I13" s="2" t="s">
        <v>132</v>
      </c>
    </row>
    <row r="14" spans="1:9" s="2" customFormat="1" ht="19.5" customHeight="1">
      <c r="A14" s="7" t="s">
        <v>85</v>
      </c>
      <c r="B14" s="12" t="s">
        <v>34</v>
      </c>
      <c r="C14" s="8" t="s">
        <v>48</v>
      </c>
      <c r="D14" s="17" t="s">
        <v>119</v>
      </c>
      <c r="E14" s="17" t="s">
        <v>127</v>
      </c>
      <c r="F14" s="17" t="s">
        <v>124</v>
      </c>
      <c r="G14" s="18">
        <v>85.2</v>
      </c>
      <c r="H14" s="2" t="s">
        <v>91</v>
      </c>
      <c r="I14" s="2" t="s">
        <v>132</v>
      </c>
    </row>
    <row r="15" spans="1:9" s="2" customFormat="1" ht="19.5" customHeight="1">
      <c r="A15" s="7" t="s">
        <v>86</v>
      </c>
      <c r="B15" s="12" t="s">
        <v>31</v>
      </c>
      <c r="C15" s="8" t="s">
        <v>49</v>
      </c>
      <c r="D15" s="17" t="s">
        <v>120</v>
      </c>
      <c r="E15" s="17" t="s">
        <v>128</v>
      </c>
      <c r="F15" s="17" t="s">
        <v>115</v>
      </c>
      <c r="G15" s="18">
        <v>80.2</v>
      </c>
      <c r="H15" s="2" t="s">
        <v>91</v>
      </c>
      <c r="I15" s="2" t="s">
        <v>132</v>
      </c>
    </row>
    <row r="16" spans="1:9" s="2" customFormat="1" ht="19.5" customHeight="1">
      <c r="A16" s="7" t="s">
        <v>87</v>
      </c>
      <c r="B16" s="12" t="s">
        <v>133</v>
      </c>
      <c r="C16" s="8" t="s">
        <v>56</v>
      </c>
      <c r="D16" s="17" t="s">
        <v>121</v>
      </c>
      <c r="E16" s="17" t="s">
        <v>129</v>
      </c>
      <c r="F16" s="17" t="s">
        <v>125</v>
      </c>
      <c r="G16" s="18">
        <v>76</v>
      </c>
      <c r="H16" s="2" t="s">
        <v>91</v>
      </c>
      <c r="I16" s="2" t="s">
        <v>132</v>
      </c>
    </row>
    <row r="17" spans="1:9" s="2" customFormat="1" ht="19.5" customHeight="1">
      <c r="A17" s="7" t="s">
        <v>88</v>
      </c>
      <c r="B17" s="12" t="s">
        <v>39</v>
      </c>
      <c r="C17" s="8" t="s">
        <v>50</v>
      </c>
      <c r="D17" s="17" t="s">
        <v>121</v>
      </c>
      <c r="E17" s="17" t="s">
        <v>130</v>
      </c>
      <c r="F17" s="17" t="s">
        <v>126</v>
      </c>
      <c r="G17" s="18">
        <v>84</v>
      </c>
      <c r="H17" s="2" t="s">
        <v>91</v>
      </c>
      <c r="I17" s="2" t="s">
        <v>132</v>
      </c>
    </row>
    <row r="18" spans="1:9" s="2" customFormat="1" ht="19.5" customHeight="1">
      <c r="A18" s="7" t="s">
        <v>89</v>
      </c>
      <c r="B18" s="12" t="s">
        <v>33</v>
      </c>
      <c r="C18" s="8" t="s">
        <v>53</v>
      </c>
      <c r="D18" s="17" t="s">
        <v>122</v>
      </c>
      <c r="E18" s="17" t="s">
        <v>131</v>
      </c>
      <c r="F18" s="17" t="s">
        <v>123</v>
      </c>
      <c r="G18" s="18">
        <v>86.4</v>
      </c>
      <c r="H18" s="2" t="s">
        <v>91</v>
      </c>
      <c r="I18" s="2" t="s">
        <v>132</v>
      </c>
    </row>
    <row r="19" spans="1:7" s="2" customFormat="1" ht="19.5" customHeight="1">
      <c r="A19" s="7" t="s">
        <v>90</v>
      </c>
      <c r="B19" s="12" t="s">
        <v>36</v>
      </c>
      <c r="C19" s="8"/>
      <c r="D19" s="7" t="s">
        <v>90</v>
      </c>
      <c r="E19" s="7" t="s">
        <v>90</v>
      </c>
      <c r="F19" s="7" t="s">
        <v>90</v>
      </c>
      <c r="G19" s="7" t="s">
        <v>90</v>
      </c>
    </row>
    <row r="20" spans="1:7" s="2" customFormat="1" ht="19.5" customHeight="1">
      <c r="A20" s="7"/>
      <c r="B20" s="7"/>
      <c r="C20" s="8"/>
      <c r="D20" s="8"/>
      <c r="E20" s="8"/>
      <c r="F20" s="8"/>
      <c r="G20" s="7"/>
    </row>
    <row r="21" spans="1:7" s="2" customFormat="1" ht="19.5" customHeight="1">
      <c r="A21" s="7"/>
      <c r="B21" s="7"/>
      <c r="C21" s="8"/>
      <c r="D21" s="8"/>
      <c r="E21" s="8"/>
      <c r="F21" s="8"/>
      <c r="G21" s="7"/>
    </row>
    <row r="22" spans="1:7" s="2" customFormat="1" ht="19.5" customHeight="1">
      <c r="A22" s="7"/>
      <c r="B22" s="7"/>
      <c r="C22" s="8"/>
      <c r="D22" s="8"/>
      <c r="E22" s="8"/>
      <c r="F22" s="8"/>
      <c r="G22" s="7"/>
    </row>
    <row r="23" spans="1:7" s="2" customFormat="1" ht="19.5" customHeight="1">
      <c r="A23" s="7"/>
      <c r="B23" s="7"/>
      <c r="C23" s="8"/>
      <c r="D23" s="8"/>
      <c r="E23" s="8"/>
      <c r="F23" s="8"/>
      <c r="G23" s="7"/>
    </row>
    <row r="24" spans="1:7" s="2" customFormat="1" ht="19.5" customHeight="1">
      <c r="A24" s="7"/>
      <c r="B24" s="7"/>
      <c r="C24" s="8"/>
      <c r="D24" s="8"/>
      <c r="E24" s="8"/>
      <c r="F24" s="8"/>
      <c r="G24" s="7"/>
    </row>
    <row r="25" spans="1:7" s="2" customFormat="1" ht="19.5" customHeight="1">
      <c r="A25" s="7"/>
      <c r="B25" s="7"/>
      <c r="C25" s="8"/>
      <c r="D25" s="8"/>
      <c r="E25" s="8"/>
      <c r="F25" s="8"/>
      <c r="G25" s="7"/>
    </row>
    <row r="26" spans="1:7" s="2" customFormat="1" ht="19.5" customHeight="1">
      <c r="A26" s="7"/>
      <c r="B26" s="7"/>
      <c r="C26" s="8"/>
      <c r="D26" s="8"/>
      <c r="E26" s="8"/>
      <c r="F26" s="8"/>
      <c r="G26" s="7"/>
    </row>
    <row r="27" spans="1:7" s="2" customFormat="1" ht="19.5" customHeight="1">
      <c r="A27" s="7"/>
      <c r="B27" s="7"/>
      <c r="C27" s="8"/>
      <c r="D27" s="8"/>
      <c r="E27" s="8"/>
      <c r="F27" s="8"/>
      <c r="G27" s="7"/>
    </row>
    <row r="28" spans="1:7" s="2" customFormat="1" ht="19.5" customHeight="1">
      <c r="A28" s="7"/>
      <c r="B28" s="7"/>
      <c r="C28" s="8"/>
      <c r="D28" s="8"/>
      <c r="E28" s="8"/>
      <c r="F28" s="8"/>
      <c r="G28" s="7"/>
    </row>
    <row r="29" spans="1:7" s="2" customFormat="1" ht="19.5" customHeight="1">
      <c r="A29" s="7"/>
      <c r="B29" s="7"/>
      <c r="C29" s="8"/>
      <c r="D29" s="8"/>
      <c r="E29" s="8"/>
      <c r="F29" s="8"/>
      <c r="G29" s="7"/>
    </row>
    <row r="30" spans="1:7" s="2" customFormat="1" ht="19.5" customHeight="1">
      <c r="A30" s="7"/>
      <c r="B30" s="7"/>
      <c r="C30" s="8"/>
      <c r="D30" s="8"/>
      <c r="E30" s="8"/>
      <c r="F30" s="8"/>
      <c r="G30" s="7"/>
    </row>
    <row r="31" spans="1:7" s="2" customFormat="1" ht="19.5" customHeight="1">
      <c r="A31" s="7"/>
      <c r="B31" s="7"/>
      <c r="C31" s="8"/>
      <c r="D31" s="8"/>
      <c r="E31" s="8"/>
      <c r="F31" s="8"/>
      <c r="G31" s="7"/>
    </row>
    <row r="32" spans="1:7" s="2" customFormat="1" ht="19.5" customHeight="1">
      <c r="A32" s="7"/>
      <c r="B32" s="7"/>
      <c r="C32" s="8"/>
      <c r="D32" s="8"/>
      <c r="E32" s="8"/>
      <c r="F32" s="8"/>
      <c r="G32" s="7"/>
    </row>
    <row r="33" spans="1:7" s="2" customFormat="1" ht="19.5" customHeight="1">
      <c r="A33" s="7"/>
      <c r="B33" s="7"/>
      <c r="C33" s="8"/>
      <c r="D33" s="8"/>
      <c r="E33" s="8"/>
      <c r="F33" s="8"/>
      <c r="G33" s="7"/>
    </row>
    <row r="34" spans="1:7" s="2" customFormat="1" ht="19.5" customHeight="1">
      <c r="A34" s="7"/>
      <c r="B34" s="7"/>
      <c r="C34" s="8"/>
      <c r="D34" s="8"/>
      <c r="E34" s="8"/>
      <c r="F34" s="8"/>
      <c r="G34" s="7"/>
    </row>
    <row r="35" ht="20.25">
      <c r="A35" s="9"/>
    </row>
  </sheetData>
  <sheetProtection/>
  <mergeCells count="5">
    <mergeCell ref="A1:G1"/>
    <mergeCell ref="A2:G2"/>
    <mergeCell ref="D3:G3"/>
    <mergeCell ref="A3:A4"/>
    <mergeCell ref="B3:B4"/>
  </mergeCells>
  <printOptions horizontalCentered="1"/>
  <pageMargins left="0.4722222222222222" right="0.39305555555555555" top="0.39305555555555555" bottom="0.3930555555555555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E13" sqref="E13"/>
    </sheetView>
  </sheetViews>
  <sheetFormatPr defaultColWidth="9.00390625" defaultRowHeight="14.25"/>
  <cols>
    <col min="1" max="1" width="17.125" style="0" customWidth="1"/>
    <col min="2" max="2" width="32.25390625" style="0" customWidth="1"/>
    <col min="3" max="3" width="29.25390625" style="0" customWidth="1"/>
    <col min="4" max="6" width="19.875" style="0" customWidth="1"/>
  </cols>
  <sheetData>
    <row r="1" spans="1:3" s="1" customFormat="1" ht="41.25" customHeight="1">
      <c r="A1" s="38" t="s">
        <v>0</v>
      </c>
      <c r="B1" s="38"/>
      <c r="C1" s="38"/>
    </row>
    <row r="2" spans="1:3" s="1" customFormat="1" ht="34.5" customHeight="1">
      <c r="A2" s="39" t="s">
        <v>93</v>
      </c>
      <c r="B2" s="39"/>
      <c r="C2" s="40"/>
    </row>
    <row r="3" spans="1:3" s="2" customFormat="1" ht="33" customHeight="1">
      <c r="A3" s="13" t="s">
        <v>2</v>
      </c>
      <c r="B3" s="13" t="s">
        <v>3</v>
      </c>
      <c r="C3" s="16" t="s">
        <v>6</v>
      </c>
    </row>
    <row r="4" spans="1:3" s="2" customFormat="1" ht="19.5" customHeight="1">
      <c r="A4" s="7" t="s">
        <v>73</v>
      </c>
      <c r="B4" s="12" t="s">
        <v>39</v>
      </c>
      <c r="C4" s="7">
        <v>79.2</v>
      </c>
    </row>
    <row r="5" spans="1:3" s="2" customFormat="1" ht="19.5" customHeight="1">
      <c r="A5" s="7" t="s">
        <v>74</v>
      </c>
      <c r="B5" s="12" t="s">
        <v>33</v>
      </c>
      <c r="C5" s="7">
        <v>82.4</v>
      </c>
    </row>
    <row r="6" spans="1:3" s="2" customFormat="1" ht="19.5" customHeight="1">
      <c r="A6" s="7"/>
      <c r="B6" s="12"/>
      <c r="C6" s="7"/>
    </row>
    <row r="7" spans="1:3" s="2" customFormat="1" ht="19.5" customHeight="1">
      <c r="A7" s="7"/>
      <c r="B7" s="12"/>
      <c r="C7" s="7"/>
    </row>
    <row r="8" spans="1:3" s="2" customFormat="1" ht="19.5" customHeight="1">
      <c r="A8" s="7"/>
      <c r="B8" s="12"/>
      <c r="C8" s="7"/>
    </row>
    <row r="9" spans="1:3" s="2" customFormat="1" ht="19.5" customHeight="1">
      <c r="A9" s="7"/>
      <c r="B9" s="12"/>
      <c r="C9" s="7"/>
    </row>
    <row r="10" spans="1:3" s="2" customFormat="1" ht="19.5" customHeight="1">
      <c r="A10" s="7"/>
      <c r="B10" s="12"/>
      <c r="C10" s="7"/>
    </row>
    <row r="11" spans="1:3" s="2" customFormat="1" ht="19.5" customHeight="1">
      <c r="A11" s="7"/>
      <c r="B11" s="12"/>
      <c r="C11" s="7"/>
    </row>
    <row r="12" spans="1:3" s="2" customFormat="1" ht="19.5" customHeight="1">
      <c r="A12" s="7"/>
      <c r="B12" s="12"/>
      <c r="C12" s="7"/>
    </row>
    <row r="13" spans="1:3" s="2" customFormat="1" ht="19.5" customHeight="1">
      <c r="A13" s="7"/>
      <c r="B13" s="12"/>
      <c r="C13" s="7"/>
    </row>
    <row r="14" spans="1:3" s="2" customFormat="1" ht="19.5" customHeight="1">
      <c r="A14" s="7"/>
      <c r="B14" s="12"/>
      <c r="C14" s="7"/>
    </row>
    <row r="15" spans="1:3" s="2" customFormat="1" ht="19.5" customHeight="1">
      <c r="A15" s="7"/>
      <c r="B15" s="12"/>
      <c r="C15" s="7"/>
    </row>
    <row r="16" spans="1:3" s="2" customFormat="1" ht="19.5" customHeight="1">
      <c r="A16" s="7"/>
      <c r="B16" s="12"/>
      <c r="C16" s="7"/>
    </row>
    <row r="17" spans="1:3" s="2" customFormat="1" ht="19.5" customHeight="1">
      <c r="A17" s="7"/>
      <c r="B17" s="12"/>
      <c r="C17" s="7"/>
    </row>
    <row r="18" spans="1:3" s="2" customFormat="1" ht="19.5" customHeight="1">
      <c r="A18" s="7"/>
      <c r="B18" s="12"/>
      <c r="C18" s="7"/>
    </row>
    <row r="19" spans="1:3" s="2" customFormat="1" ht="19.5" customHeight="1">
      <c r="A19" s="7"/>
      <c r="B19" s="12"/>
      <c r="C19" s="7"/>
    </row>
    <row r="20" spans="1:3" s="2" customFormat="1" ht="19.5" customHeight="1">
      <c r="A20" s="7"/>
      <c r="B20" s="12"/>
      <c r="C20" s="7"/>
    </row>
    <row r="21" spans="1:3" s="2" customFormat="1" ht="19.5" customHeight="1">
      <c r="A21" s="7"/>
      <c r="B21" s="12"/>
      <c r="C21" s="7"/>
    </row>
    <row r="22" spans="1:3" s="2" customFormat="1" ht="19.5" customHeight="1">
      <c r="A22" s="7"/>
      <c r="B22" s="12"/>
      <c r="C22" s="7"/>
    </row>
    <row r="23" spans="1:3" s="2" customFormat="1" ht="19.5" customHeight="1">
      <c r="A23" s="7"/>
      <c r="B23" s="12"/>
      <c r="C23" s="7"/>
    </row>
    <row r="24" spans="1:3" s="2" customFormat="1" ht="19.5" customHeight="1">
      <c r="A24" s="7"/>
      <c r="B24" s="12"/>
      <c r="C24" s="7"/>
    </row>
    <row r="25" spans="1:3" s="2" customFormat="1" ht="19.5" customHeight="1">
      <c r="A25" s="7"/>
      <c r="B25" s="12"/>
      <c r="C25" s="7"/>
    </row>
    <row r="26" spans="1:3" s="2" customFormat="1" ht="19.5" customHeight="1">
      <c r="A26" s="7"/>
      <c r="B26" s="12"/>
      <c r="C26" s="7"/>
    </row>
    <row r="27" spans="1:3" s="2" customFormat="1" ht="19.5" customHeight="1">
      <c r="A27" s="7"/>
      <c r="B27" s="12"/>
      <c r="C27" s="7"/>
    </row>
    <row r="28" spans="1:3" s="2" customFormat="1" ht="19.5" customHeight="1">
      <c r="A28" s="7"/>
      <c r="B28" s="12"/>
      <c r="C28" s="7"/>
    </row>
    <row r="29" spans="1:3" s="2" customFormat="1" ht="19.5" customHeight="1">
      <c r="A29" s="7"/>
      <c r="B29" s="12"/>
      <c r="C29" s="7"/>
    </row>
    <row r="30" spans="1:3" s="2" customFormat="1" ht="19.5" customHeight="1">
      <c r="A30" s="7"/>
      <c r="B30" s="12"/>
      <c r="C30" s="7"/>
    </row>
    <row r="31" spans="1:3" s="2" customFormat="1" ht="19.5" customHeight="1">
      <c r="A31" s="7"/>
      <c r="B31" s="12"/>
      <c r="C31" s="7"/>
    </row>
    <row r="32" spans="1:3" s="2" customFormat="1" ht="19.5" customHeight="1">
      <c r="A32" s="7"/>
      <c r="B32" s="12"/>
      <c r="C32" s="7"/>
    </row>
    <row r="33" spans="1:3" s="2" customFormat="1" ht="19.5" customHeight="1">
      <c r="A33" s="7"/>
      <c r="B33" s="12"/>
      <c r="C33" s="7"/>
    </row>
    <row r="34" ht="20.25">
      <c r="A34" s="9"/>
    </row>
  </sheetData>
  <sheetProtection/>
  <mergeCells count="2">
    <mergeCell ref="A1:C1"/>
    <mergeCell ref="A2:C2"/>
  </mergeCells>
  <printOptions horizontalCentered="1"/>
  <pageMargins left="0.4722222222222222" right="0.39305555555555555" top="0.39305555555555555" bottom="0.3930555555555555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17.125" style="0" customWidth="1"/>
    <col min="2" max="2" width="32.25390625" style="0" customWidth="1"/>
    <col min="3" max="3" width="0.12890625" style="0" customWidth="1"/>
    <col min="4" max="4" width="29.25390625" style="0" customWidth="1"/>
    <col min="5" max="7" width="19.875" style="0" customWidth="1"/>
  </cols>
  <sheetData>
    <row r="1" spans="1:4" s="1" customFormat="1" ht="41.25" customHeight="1">
      <c r="A1" s="38" t="s">
        <v>0</v>
      </c>
      <c r="B1" s="38"/>
      <c r="C1" s="38"/>
      <c r="D1" s="38"/>
    </row>
    <row r="2" spans="1:4" s="1" customFormat="1" ht="34.5" customHeight="1">
      <c r="A2" s="39" t="s">
        <v>93</v>
      </c>
      <c r="B2" s="39"/>
      <c r="C2" s="39"/>
      <c r="D2" s="40"/>
    </row>
    <row r="3" spans="1:4" s="2" customFormat="1" ht="33" customHeight="1">
      <c r="A3" s="13" t="s">
        <v>2</v>
      </c>
      <c r="B3" s="13" t="s">
        <v>3</v>
      </c>
      <c r="C3" s="15" t="s">
        <v>4</v>
      </c>
      <c r="D3" s="16" t="s">
        <v>6</v>
      </c>
    </row>
    <row r="4" spans="1:5" s="2" customFormat="1" ht="19.5" customHeight="1">
      <c r="A4" s="7" t="s">
        <v>61</v>
      </c>
      <c r="B4" s="12" t="s">
        <v>30</v>
      </c>
      <c r="C4" s="8" t="s">
        <v>47</v>
      </c>
      <c r="D4" s="7">
        <v>72.2</v>
      </c>
      <c r="E4" s="2" t="s">
        <v>92</v>
      </c>
    </row>
    <row r="5" spans="1:5" s="2" customFormat="1" ht="19.5" customHeight="1">
      <c r="A5" s="7" t="s">
        <v>62</v>
      </c>
      <c r="B5" s="12" t="s">
        <v>41</v>
      </c>
      <c r="C5" s="8" t="s">
        <v>58</v>
      </c>
      <c r="D5" s="7">
        <v>77.2</v>
      </c>
      <c r="E5" s="2" t="s">
        <v>92</v>
      </c>
    </row>
    <row r="6" spans="1:5" s="2" customFormat="1" ht="19.5" customHeight="1">
      <c r="A6" s="7" t="s">
        <v>63</v>
      </c>
      <c r="B6" s="12" t="s">
        <v>43</v>
      </c>
      <c r="C6" s="8" t="s">
        <v>60</v>
      </c>
      <c r="D6" s="7">
        <v>70</v>
      </c>
      <c r="E6" s="2" t="s">
        <v>92</v>
      </c>
    </row>
    <row r="7" spans="1:5" s="2" customFormat="1" ht="19.5" customHeight="1">
      <c r="A7" s="7" t="s">
        <v>64</v>
      </c>
      <c r="B7" s="12" t="s">
        <v>42</v>
      </c>
      <c r="C7" s="8" t="s">
        <v>59</v>
      </c>
      <c r="D7" s="7">
        <v>57.8</v>
      </c>
      <c r="E7" s="2" t="s">
        <v>92</v>
      </c>
    </row>
    <row r="8" spans="1:5" s="2" customFormat="1" ht="19.5" customHeight="1">
      <c r="A8" s="7" t="s">
        <v>65</v>
      </c>
      <c r="B8" s="12" t="s">
        <v>38</v>
      </c>
      <c r="C8" s="8" t="s">
        <v>55</v>
      </c>
      <c r="D8" s="7">
        <v>82.4</v>
      </c>
      <c r="E8" s="2" t="s">
        <v>92</v>
      </c>
    </row>
    <row r="9" spans="1:5" s="2" customFormat="1" ht="19.5" customHeight="1">
      <c r="A9" s="7" t="s">
        <v>66</v>
      </c>
      <c r="B9" s="12" t="s">
        <v>37</v>
      </c>
      <c r="C9" s="8" t="s">
        <v>54</v>
      </c>
      <c r="D9" s="7">
        <v>85.8</v>
      </c>
      <c r="E9" s="2" t="s">
        <v>92</v>
      </c>
    </row>
    <row r="10" spans="1:5" s="2" customFormat="1" ht="19.5" customHeight="1">
      <c r="A10" s="7" t="s">
        <v>67</v>
      </c>
      <c r="B10" s="12" t="s">
        <v>40</v>
      </c>
      <c r="C10" s="8" t="s">
        <v>57</v>
      </c>
      <c r="D10" s="7">
        <v>63.4</v>
      </c>
      <c r="E10" s="2" t="s">
        <v>92</v>
      </c>
    </row>
    <row r="11" spans="1:5" s="2" customFormat="1" ht="19.5" customHeight="1">
      <c r="A11" s="7" t="s">
        <v>68</v>
      </c>
      <c r="B11" s="12" t="s">
        <v>35</v>
      </c>
      <c r="C11" s="8" t="s">
        <v>52</v>
      </c>
      <c r="D11" s="7">
        <v>80.4</v>
      </c>
      <c r="E11" s="2" t="s">
        <v>92</v>
      </c>
    </row>
    <row r="12" spans="1:5" s="2" customFormat="1" ht="19.5" customHeight="1">
      <c r="A12" s="7" t="s">
        <v>69</v>
      </c>
      <c r="B12" s="12" t="s">
        <v>29</v>
      </c>
      <c r="C12" s="8" t="s">
        <v>46</v>
      </c>
      <c r="D12" s="19">
        <v>69</v>
      </c>
      <c r="E12" s="2" t="s">
        <v>92</v>
      </c>
    </row>
    <row r="13" spans="1:5" s="2" customFormat="1" ht="19.5" customHeight="1">
      <c r="A13" s="7" t="s">
        <v>70</v>
      </c>
      <c r="B13" s="12" t="s">
        <v>34</v>
      </c>
      <c r="C13" s="8" t="s">
        <v>51</v>
      </c>
      <c r="D13" s="19">
        <v>71.4</v>
      </c>
      <c r="E13" s="2" t="s">
        <v>92</v>
      </c>
    </row>
    <row r="14" spans="1:5" s="2" customFormat="1" ht="19.5" customHeight="1">
      <c r="A14" s="7" t="s">
        <v>71</v>
      </c>
      <c r="B14" s="12" t="s">
        <v>31</v>
      </c>
      <c r="C14" s="8" t="s">
        <v>48</v>
      </c>
      <c r="D14" s="19">
        <v>70.4</v>
      </c>
      <c r="E14" s="2" t="s">
        <v>92</v>
      </c>
    </row>
    <row r="15" spans="1:5" s="2" customFormat="1" ht="19.5" customHeight="1">
      <c r="A15" s="7" t="s">
        <v>72</v>
      </c>
      <c r="B15" s="12" t="s">
        <v>32</v>
      </c>
      <c r="C15" s="8" t="s">
        <v>49</v>
      </c>
      <c r="D15" s="7">
        <v>65.2</v>
      </c>
      <c r="E15" s="2" t="s">
        <v>91</v>
      </c>
    </row>
    <row r="16" spans="1:5" s="2" customFormat="1" ht="19.5" customHeight="1">
      <c r="A16" s="7" t="s">
        <v>73</v>
      </c>
      <c r="B16" s="12" t="s">
        <v>39</v>
      </c>
      <c r="C16" s="8" t="s">
        <v>56</v>
      </c>
      <c r="D16" s="7">
        <v>79.2</v>
      </c>
      <c r="E16" s="2" t="s">
        <v>91</v>
      </c>
    </row>
    <row r="17" spans="1:5" s="2" customFormat="1" ht="19.5" customHeight="1">
      <c r="A17" s="7" t="s">
        <v>74</v>
      </c>
      <c r="B17" s="12" t="s">
        <v>33</v>
      </c>
      <c r="C17" s="8" t="s">
        <v>50</v>
      </c>
      <c r="D17" s="7">
        <v>82.4</v>
      </c>
      <c r="E17" s="2" t="s">
        <v>91</v>
      </c>
    </row>
    <row r="18" spans="1:4" s="2" customFormat="1" ht="19.5" customHeight="1">
      <c r="A18" s="7" t="s">
        <v>75</v>
      </c>
      <c r="B18" s="12" t="s">
        <v>36</v>
      </c>
      <c r="C18" s="8" t="s">
        <v>53</v>
      </c>
      <c r="D18" s="7" t="s">
        <v>75</v>
      </c>
    </row>
    <row r="19" spans="1:4" s="2" customFormat="1" ht="19.5" customHeight="1">
      <c r="A19" s="7"/>
      <c r="B19" s="12"/>
      <c r="C19" s="8"/>
      <c r="D19" s="7"/>
    </row>
    <row r="20" spans="1:4" s="2" customFormat="1" ht="19.5" customHeight="1">
      <c r="A20" s="7"/>
      <c r="B20" s="12"/>
      <c r="C20" s="8"/>
      <c r="D20" s="7"/>
    </row>
    <row r="21" spans="1:4" s="2" customFormat="1" ht="19.5" customHeight="1">
      <c r="A21" s="7"/>
      <c r="B21" s="12"/>
      <c r="C21" s="8"/>
      <c r="D21" s="7"/>
    </row>
    <row r="22" spans="1:4" s="2" customFormat="1" ht="19.5" customHeight="1">
      <c r="A22" s="7"/>
      <c r="B22" s="12"/>
      <c r="C22" s="8"/>
      <c r="D22" s="7"/>
    </row>
    <row r="23" spans="1:4" s="2" customFormat="1" ht="19.5" customHeight="1">
      <c r="A23" s="7"/>
      <c r="B23" s="12"/>
      <c r="C23" s="8"/>
      <c r="D23" s="7"/>
    </row>
    <row r="24" spans="1:4" s="2" customFormat="1" ht="19.5" customHeight="1">
      <c r="A24" s="7"/>
      <c r="B24" s="12"/>
      <c r="C24" s="8"/>
      <c r="D24" s="7"/>
    </row>
    <row r="25" spans="1:4" s="2" customFormat="1" ht="19.5" customHeight="1">
      <c r="A25" s="7"/>
      <c r="B25" s="12"/>
      <c r="C25" s="8"/>
      <c r="D25" s="7"/>
    </row>
    <row r="26" spans="1:4" s="2" customFormat="1" ht="19.5" customHeight="1">
      <c r="A26" s="7"/>
      <c r="B26" s="12"/>
      <c r="C26" s="8"/>
      <c r="D26" s="7"/>
    </row>
    <row r="27" spans="1:4" s="2" customFormat="1" ht="19.5" customHeight="1">
      <c r="A27" s="7"/>
      <c r="B27" s="12"/>
      <c r="C27" s="8"/>
      <c r="D27" s="7"/>
    </row>
    <row r="28" spans="1:4" s="2" customFormat="1" ht="19.5" customHeight="1">
      <c r="A28" s="7"/>
      <c r="B28" s="12"/>
      <c r="C28" s="8"/>
      <c r="D28" s="7"/>
    </row>
    <row r="29" spans="1:4" s="2" customFormat="1" ht="19.5" customHeight="1">
      <c r="A29" s="7"/>
      <c r="B29" s="12"/>
      <c r="C29" s="8"/>
      <c r="D29" s="7"/>
    </row>
    <row r="30" spans="1:4" s="2" customFormat="1" ht="19.5" customHeight="1">
      <c r="A30" s="7"/>
      <c r="B30" s="12"/>
      <c r="C30" s="8"/>
      <c r="D30" s="7"/>
    </row>
    <row r="31" spans="1:4" s="2" customFormat="1" ht="19.5" customHeight="1">
      <c r="A31" s="7"/>
      <c r="B31" s="12"/>
      <c r="C31" s="8"/>
      <c r="D31" s="7"/>
    </row>
    <row r="32" spans="1:4" s="2" customFormat="1" ht="19.5" customHeight="1">
      <c r="A32" s="7"/>
      <c r="B32" s="12"/>
      <c r="C32" s="8"/>
      <c r="D32" s="7"/>
    </row>
    <row r="33" spans="1:4" s="2" customFormat="1" ht="19.5" customHeight="1">
      <c r="A33" s="7"/>
      <c r="B33" s="12"/>
      <c r="C33" s="8"/>
      <c r="D33" s="7"/>
    </row>
    <row r="34" ht="20.25">
      <c r="A34" s="9"/>
    </row>
  </sheetData>
  <sheetProtection/>
  <mergeCells count="2">
    <mergeCell ref="A1:D1"/>
    <mergeCell ref="A2:D2"/>
  </mergeCells>
  <printOptions horizontalCentered="1"/>
  <pageMargins left="0.4722222222222222" right="0.39305555555555555" top="0.39305555555555555" bottom="0.39305555555555555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51" sqref="H51"/>
    </sheetView>
  </sheetViews>
  <sheetFormatPr defaultColWidth="9.00390625" defaultRowHeight="14.25"/>
  <cols>
    <col min="1" max="1" width="5.375" style="0" customWidth="1"/>
    <col min="2" max="2" width="9.375" style="0" customWidth="1"/>
    <col min="3" max="3" width="6.875" style="0" customWidth="1"/>
    <col min="4" max="5" width="10.625" style="0" customWidth="1"/>
    <col min="6" max="6" width="9.75390625" style="0" customWidth="1"/>
    <col min="7" max="7" width="10.125" style="0" customWidth="1"/>
    <col min="8" max="8" width="10.00390625" style="23" customWidth="1"/>
    <col min="9" max="10" width="10.625" style="0" customWidth="1"/>
    <col min="11" max="11" width="9.75390625" style="28" customWidth="1"/>
    <col min="12" max="12" width="14.875" style="0" customWidth="1"/>
  </cols>
  <sheetData>
    <row r="1" spans="1:12" s="1" customFormat="1" ht="41.25" customHeight="1">
      <c r="A1" s="52" t="s">
        <v>275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2" customFormat="1" ht="33" customHeight="1">
      <c r="A2" s="10" t="s">
        <v>185</v>
      </c>
      <c r="B2" s="10" t="s">
        <v>4</v>
      </c>
      <c r="C2" s="10" t="s">
        <v>250</v>
      </c>
      <c r="D2" s="10" t="s">
        <v>189</v>
      </c>
      <c r="E2" s="10" t="s">
        <v>190</v>
      </c>
      <c r="F2" s="10" t="s">
        <v>186</v>
      </c>
      <c r="G2" s="10" t="s">
        <v>136</v>
      </c>
      <c r="H2" s="10" t="s">
        <v>187</v>
      </c>
      <c r="I2" s="10" t="s">
        <v>135</v>
      </c>
      <c r="J2" s="10" t="s">
        <v>188</v>
      </c>
      <c r="K2" s="29" t="s">
        <v>255</v>
      </c>
      <c r="L2" s="29" t="s">
        <v>272</v>
      </c>
    </row>
    <row r="3" spans="1:12" s="2" customFormat="1" ht="22.5" customHeight="1">
      <c r="A3" s="24">
        <v>1</v>
      </c>
      <c r="B3" s="25" t="s">
        <v>195</v>
      </c>
      <c r="C3" s="25" t="s">
        <v>192</v>
      </c>
      <c r="D3" s="25" t="s">
        <v>256</v>
      </c>
      <c r="E3" s="25" t="s">
        <v>251</v>
      </c>
      <c r="F3" s="26">
        <v>73.5</v>
      </c>
      <c r="G3" s="27">
        <v>29.4</v>
      </c>
      <c r="H3" s="27">
        <v>76.33</v>
      </c>
      <c r="I3" s="27">
        <v>45.798</v>
      </c>
      <c r="J3" s="27">
        <v>75.19800000000001</v>
      </c>
      <c r="K3" s="30">
        <v>1</v>
      </c>
      <c r="L3" s="4"/>
    </row>
    <row r="4" spans="1:12" s="2" customFormat="1" ht="22.5" customHeight="1">
      <c r="A4" s="24">
        <v>2</v>
      </c>
      <c r="B4" s="25" t="s">
        <v>191</v>
      </c>
      <c r="C4" s="25" t="s">
        <v>192</v>
      </c>
      <c r="D4" s="25" t="s">
        <v>256</v>
      </c>
      <c r="E4" s="25" t="s">
        <v>251</v>
      </c>
      <c r="F4" s="26">
        <v>76.5</v>
      </c>
      <c r="G4" s="27">
        <v>30.6</v>
      </c>
      <c r="H4" s="27">
        <v>73.33</v>
      </c>
      <c r="I4" s="27">
        <v>43.998</v>
      </c>
      <c r="J4" s="27">
        <v>74.598</v>
      </c>
      <c r="K4" s="30">
        <v>2</v>
      </c>
      <c r="L4" s="4"/>
    </row>
    <row r="5" spans="1:12" s="2" customFormat="1" ht="22.5" customHeight="1">
      <c r="A5" s="24">
        <v>3</v>
      </c>
      <c r="B5" s="25" t="s">
        <v>193</v>
      </c>
      <c r="C5" s="25" t="s">
        <v>192</v>
      </c>
      <c r="D5" s="25" t="s">
        <v>256</v>
      </c>
      <c r="E5" s="25" t="s">
        <v>251</v>
      </c>
      <c r="F5" s="26">
        <v>76</v>
      </c>
      <c r="G5" s="27">
        <v>30.4</v>
      </c>
      <c r="H5" s="27">
        <v>73.33</v>
      </c>
      <c r="I5" s="27">
        <v>43.998</v>
      </c>
      <c r="J5" s="27">
        <v>74.398</v>
      </c>
      <c r="K5" s="30">
        <v>3</v>
      </c>
      <c r="L5" s="4"/>
    </row>
    <row r="6" spans="1:12" s="2" customFormat="1" ht="22.5" customHeight="1">
      <c r="A6" s="24">
        <v>4</v>
      </c>
      <c r="B6" s="25" t="s">
        <v>194</v>
      </c>
      <c r="C6" s="25" t="s">
        <v>192</v>
      </c>
      <c r="D6" s="25" t="s">
        <v>256</v>
      </c>
      <c r="E6" s="25" t="s">
        <v>251</v>
      </c>
      <c r="F6" s="26">
        <v>75.5</v>
      </c>
      <c r="G6" s="27">
        <v>30.2</v>
      </c>
      <c r="H6" s="27">
        <v>72.5</v>
      </c>
      <c r="I6" s="27">
        <v>43.5</v>
      </c>
      <c r="J6" s="27">
        <v>73.7</v>
      </c>
      <c r="K6" s="30">
        <v>4</v>
      </c>
      <c r="L6" s="4"/>
    </row>
    <row r="7" spans="1:12" s="2" customFormat="1" ht="22.5" customHeight="1">
      <c r="A7" s="24">
        <v>5</v>
      </c>
      <c r="B7" s="25" t="s">
        <v>196</v>
      </c>
      <c r="C7" s="25" t="s">
        <v>192</v>
      </c>
      <c r="D7" s="25" t="s">
        <v>256</v>
      </c>
      <c r="E7" s="25" t="s">
        <v>251</v>
      </c>
      <c r="F7" s="26">
        <v>65.5</v>
      </c>
      <c r="G7" s="27">
        <v>26.2</v>
      </c>
      <c r="H7" s="27">
        <v>77.33</v>
      </c>
      <c r="I7" s="27">
        <v>46.398</v>
      </c>
      <c r="J7" s="27">
        <v>72.598</v>
      </c>
      <c r="K7" s="29">
        <v>5</v>
      </c>
      <c r="L7" s="4"/>
    </row>
    <row r="8" spans="1:12" s="2" customFormat="1" ht="22.5" customHeight="1">
      <c r="A8" s="24"/>
      <c r="B8" s="25"/>
      <c r="C8" s="25"/>
      <c r="D8" s="25"/>
      <c r="E8" s="25"/>
      <c r="F8" s="26"/>
      <c r="G8" s="27"/>
      <c r="H8" s="27"/>
      <c r="I8" s="27"/>
      <c r="J8" s="27"/>
      <c r="K8" s="29"/>
      <c r="L8" s="4"/>
    </row>
    <row r="9" spans="1:12" s="2" customFormat="1" ht="22.5" customHeight="1">
      <c r="A9" s="24">
        <v>6</v>
      </c>
      <c r="B9" s="25" t="s">
        <v>198</v>
      </c>
      <c r="C9" s="25" t="s">
        <v>192</v>
      </c>
      <c r="D9" s="25" t="s">
        <v>257</v>
      </c>
      <c r="E9" s="25" t="s">
        <v>251</v>
      </c>
      <c r="F9" s="26">
        <v>79.5</v>
      </c>
      <c r="G9" s="27">
        <v>31.8</v>
      </c>
      <c r="H9" s="27">
        <v>77.17</v>
      </c>
      <c r="I9" s="27">
        <v>46.302</v>
      </c>
      <c r="J9" s="27">
        <v>78.102</v>
      </c>
      <c r="K9" s="29">
        <v>1</v>
      </c>
      <c r="L9" s="4"/>
    </row>
    <row r="10" spans="1:12" s="2" customFormat="1" ht="22.5" customHeight="1">
      <c r="A10" s="24">
        <v>7</v>
      </c>
      <c r="B10" s="25" t="s">
        <v>200</v>
      </c>
      <c r="C10" s="25" t="s">
        <v>192</v>
      </c>
      <c r="D10" s="25" t="s">
        <v>257</v>
      </c>
      <c r="E10" s="25" t="s">
        <v>251</v>
      </c>
      <c r="F10" s="26">
        <v>71.5</v>
      </c>
      <c r="G10" s="27">
        <v>28.6</v>
      </c>
      <c r="H10" s="27">
        <v>81.33</v>
      </c>
      <c r="I10" s="27">
        <v>48.798</v>
      </c>
      <c r="J10" s="27">
        <v>77.398</v>
      </c>
      <c r="K10" s="29">
        <v>2</v>
      </c>
      <c r="L10" s="4"/>
    </row>
    <row r="11" spans="1:12" s="2" customFormat="1" ht="22.5" customHeight="1">
      <c r="A11" s="24">
        <v>8</v>
      </c>
      <c r="B11" s="25" t="s">
        <v>199</v>
      </c>
      <c r="C11" s="25" t="s">
        <v>192</v>
      </c>
      <c r="D11" s="25" t="s">
        <v>257</v>
      </c>
      <c r="E11" s="25" t="s">
        <v>251</v>
      </c>
      <c r="F11" s="26">
        <v>72</v>
      </c>
      <c r="G11" s="27">
        <v>28.8</v>
      </c>
      <c r="H11" s="27">
        <v>77</v>
      </c>
      <c r="I11" s="27">
        <v>46.2</v>
      </c>
      <c r="J11" s="27">
        <v>75</v>
      </c>
      <c r="K11" s="29">
        <v>3</v>
      </c>
      <c r="L11" s="4"/>
    </row>
    <row r="12" spans="1:12" s="2" customFormat="1" ht="22.5" customHeight="1">
      <c r="A12" s="24">
        <v>9</v>
      </c>
      <c r="B12" s="25" t="s">
        <v>201</v>
      </c>
      <c r="C12" s="25" t="s">
        <v>192</v>
      </c>
      <c r="D12" s="25" t="s">
        <v>257</v>
      </c>
      <c r="E12" s="25" t="s">
        <v>251</v>
      </c>
      <c r="F12" s="26">
        <v>70</v>
      </c>
      <c r="G12" s="27">
        <v>28</v>
      </c>
      <c r="H12" s="27">
        <v>75.5</v>
      </c>
      <c r="I12" s="27">
        <v>45.3</v>
      </c>
      <c r="J12" s="27">
        <v>73.3</v>
      </c>
      <c r="K12" s="30">
        <v>4</v>
      </c>
      <c r="L12" s="4"/>
    </row>
    <row r="13" spans="1:12" s="2" customFormat="1" ht="22.5" customHeight="1">
      <c r="A13" s="24">
        <v>10</v>
      </c>
      <c r="B13" s="25" t="s">
        <v>202</v>
      </c>
      <c r="C13" s="25" t="s">
        <v>192</v>
      </c>
      <c r="D13" s="25" t="s">
        <v>257</v>
      </c>
      <c r="E13" s="25" t="s">
        <v>251</v>
      </c>
      <c r="F13" s="26">
        <v>63</v>
      </c>
      <c r="G13" s="27">
        <v>25.2</v>
      </c>
      <c r="H13" s="27">
        <v>74.67</v>
      </c>
      <c r="I13" s="27">
        <v>44.802</v>
      </c>
      <c r="J13" s="27">
        <v>70.002</v>
      </c>
      <c r="K13" s="29">
        <v>5</v>
      </c>
      <c r="L13" s="4"/>
    </row>
    <row r="14" spans="1:12" s="2" customFormat="1" ht="22.5" customHeight="1">
      <c r="A14" s="24"/>
      <c r="B14" s="25"/>
      <c r="C14" s="25"/>
      <c r="D14" s="25"/>
      <c r="E14" s="25"/>
      <c r="F14" s="26"/>
      <c r="G14" s="27"/>
      <c r="H14" s="27"/>
      <c r="I14" s="27"/>
      <c r="J14" s="27"/>
      <c r="K14" s="29"/>
      <c r="L14" s="4"/>
    </row>
    <row r="15" spans="1:12" s="2" customFormat="1" ht="22.5" customHeight="1">
      <c r="A15" s="24">
        <v>11</v>
      </c>
      <c r="B15" s="25" t="s">
        <v>203</v>
      </c>
      <c r="C15" s="25" t="s">
        <v>192</v>
      </c>
      <c r="D15" s="25" t="s">
        <v>258</v>
      </c>
      <c r="E15" s="25" t="s">
        <v>251</v>
      </c>
      <c r="F15" s="26">
        <v>83.5</v>
      </c>
      <c r="G15" s="27">
        <v>33.4</v>
      </c>
      <c r="H15" s="27">
        <v>81.67</v>
      </c>
      <c r="I15" s="27">
        <v>49.002</v>
      </c>
      <c r="J15" s="27">
        <v>82.402</v>
      </c>
      <c r="K15" s="29">
        <v>1</v>
      </c>
      <c r="L15" s="4"/>
    </row>
    <row r="16" spans="1:12" s="2" customFormat="1" ht="22.5" customHeight="1">
      <c r="A16" s="24">
        <v>12</v>
      </c>
      <c r="B16" s="25" t="s">
        <v>204</v>
      </c>
      <c r="C16" s="25" t="s">
        <v>192</v>
      </c>
      <c r="D16" s="25" t="s">
        <v>258</v>
      </c>
      <c r="E16" s="25" t="s">
        <v>251</v>
      </c>
      <c r="F16" s="26">
        <v>75.5</v>
      </c>
      <c r="G16" s="27">
        <v>30.2</v>
      </c>
      <c r="H16" s="27">
        <v>81</v>
      </c>
      <c r="I16" s="27">
        <v>48.6</v>
      </c>
      <c r="J16" s="27">
        <v>78.8</v>
      </c>
      <c r="K16" s="29">
        <v>2</v>
      </c>
      <c r="L16" s="4"/>
    </row>
    <row r="17" spans="1:12" s="2" customFormat="1" ht="22.5" customHeight="1">
      <c r="A17" s="24"/>
      <c r="B17" s="25"/>
      <c r="C17" s="25"/>
      <c r="D17" s="25"/>
      <c r="E17" s="25"/>
      <c r="F17" s="26"/>
      <c r="G17" s="27"/>
      <c r="H17" s="27"/>
      <c r="I17" s="27"/>
      <c r="J17" s="27"/>
      <c r="K17" s="29"/>
      <c r="L17" s="4"/>
    </row>
    <row r="18" spans="1:12" s="2" customFormat="1" ht="22.5" customHeight="1">
      <c r="A18" s="24">
        <v>13</v>
      </c>
      <c r="B18" s="25" t="s">
        <v>205</v>
      </c>
      <c r="C18" s="25" t="s">
        <v>192</v>
      </c>
      <c r="D18" s="25" t="s">
        <v>260</v>
      </c>
      <c r="E18" s="25" t="s">
        <v>251</v>
      </c>
      <c r="F18" s="26">
        <v>73.5</v>
      </c>
      <c r="G18" s="27">
        <v>29.4</v>
      </c>
      <c r="H18" s="27">
        <v>84</v>
      </c>
      <c r="I18" s="27">
        <v>50.4</v>
      </c>
      <c r="J18" s="27">
        <v>79.8</v>
      </c>
      <c r="K18" s="29">
        <v>1</v>
      </c>
      <c r="L18" s="4"/>
    </row>
    <row r="19" spans="1:12" s="2" customFormat="1" ht="22.5" customHeight="1">
      <c r="A19" s="24">
        <v>14</v>
      </c>
      <c r="B19" s="25" t="s">
        <v>207</v>
      </c>
      <c r="C19" s="25" t="s">
        <v>192</v>
      </c>
      <c r="D19" s="25" t="s">
        <v>260</v>
      </c>
      <c r="E19" s="25" t="s">
        <v>251</v>
      </c>
      <c r="F19" s="26">
        <v>70</v>
      </c>
      <c r="G19" s="27">
        <v>28</v>
      </c>
      <c r="H19" s="27">
        <v>79.67</v>
      </c>
      <c r="I19" s="27">
        <v>47.802</v>
      </c>
      <c r="J19" s="27">
        <v>75.80199999999999</v>
      </c>
      <c r="K19" s="31">
        <v>2</v>
      </c>
      <c r="L19" s="4"/>
    </row>
    <row r="20" spans="1:12" s="2" customFormat="1" ht="22.5" customHeight="1">
      <c r="A20" s="24">
        <v>15</v>
      </c>
      <c r="B20" s="25" t="s">
        <v>206</v>
      </c>
      <c r="C20" s="25" t="s">
        <v>192</v>
      </c>
      <c r="D20" s="25" t="s">
        <v>260</v>
      </c>
      <c r="E20" s="25" t="s">
        <v>251</v>
      </c>
      <c r="F20" s="26">
        <v>73.5</v>
      </c>
      <c r="G20" s="27">
        <v>29.4</v>
      </c>
      <c r="H20" s="27">
        <v>76.33</v>
      </c>
      <c r="I20" s="27">
        <v>45.798</v>
      </c>
      <c r="J20" s="27">
        <v>75.19800000000001</v>
      </c>
      <c r="K20" s="29">
        <v>3</v>
      </c>
      <c r="L20" s="4"/>
    </row>
    <row r="21" spans="1:12" ht="22.5" customHeight="1">
      <c r="A21" s="24"/>
      <c r="B21" s="25"/>
      <c r="C21" s="25"/>
      <c r="D21" s="25"/>
      <c r="E21" s="25"/>
      <c r="F21" s="26"/>
      <c r="G21" s="27"/>
      <c r="H21" s="27"/>
      <c r="I21" s="27"/>
      <c r="J21" s="27"/>
      <c r="K21" s="31"/>
      <c r="L21" s="35"/>
    </row>
    <row r="22" spans="1:12" ht="22.5" customHeight="1">
      <c r="A22" s="24">
        <v>16</v>
      </c>
      <c r="B22" s="25" t="s">
        <v>208</v>
      </c>
      <c r="C22" s="25" t="s">
        <v>192</v>
      </c>
      <c r="D22" s="25" t="s">
        <v>261</v>
      </c>
      <c r="E22" s="25" t="s">
        <v>251</v>
      </c>
      <c r="F22" s="26">
        <v>79</v>
      </c>
      <c r="G22" s="27">
        <v>31.6</v>
      </c>
      <c r="H22" s="27">
        <v>77.5</v>
      </c>
      <c r="I22" s="27">
        <v>46.5</v>
      </c>
      <c r="J22" s="27">
        <v>78.1</v>
      </c>
      <c r="K22" s="29">
        <v>1</v>
      </c>
      <c r="L22" s="35"/>
    </row>
    <row r="23" spans="1:12" ht="22.5" customHeight="1">
      <c r="A23" s="24">
        <v>17</v>
      </c>
      <c r="B23" s="25" t="s">
        <v>210</v>
      </c>
      <c r="C23" s="25" t="s">
        <v>192</v>
      </c>
      <c r="D23" s="25" t="s">
        <v>261</v>
      </c>
      <c r="E23" s="25" t="s">
        <v>251</v>
      </c>
      <c r="F23" s="26">
        <v>70</v>
      </c>
      <c r="G23" s="27">
        <v>28</v>
      </c>
      <c r="H23" s="27">
        <v>78.67</v>
      </c>
      <c r="I23" s="27">
        <v>47.202</v>
      </c>
      <c r="J23" s="27">
        <v>75.202</v>
      </c>
      <c r="K23" s="29">
        <v>2</v>
      </c>
      <c r="L23" s="35"/>
    </row>
    <row r="24" spans="1:12" ht="22.5" customHeight="1">
      <c r="A24" s="24">
        <v>18</v>
      </c>
      <c r="B24" s="25" t="s">
        <v>209</v>
      </c>
      <c r="C24" s="25" t="s">
        <v>197</v>
      </c>
      <c r="D24" s="25" t="s">
        <v>261</v>
      </c>
      <c r="E24" s="25" t="s">
        <v>251</v>
      </c>
      <c r="F24" s="26">
        <v>73.5</v>
      </c>
      <c r="G24" s="27">
        <v>29.4</v>
      </c>
      <c r="H24" s="27">
        <v>75</v>
      </c>
      <c r="I24" s="27">
        <v>45</v>
      </c>
      <c r="J24" s="27">
        <v>74.4</v>
      </c>
      <c r="K24" s="29">
        <v>3</v>
      </c>
      <c r="L24" s="35"/>
    </row>
    <row r="25" spans="1:12" ht="22.5" customHeight="1">
      <c r="A25" s="24">
        <v>19</v>
      </c>
      <c r="B25" s="25" t="s">
        <v>212</v>
      </c>
      <c r="C25" s="25" t="s">
        <v>192</v>
      </c>
      <c r="D25" s="25" t="s">
        <v>261</v>
      </c>
      <c r="E25" s="25" t="s">
        <v>251</v>
      </c>
      <c r="F25" s="26">
        <v>65</v>
      </c>
      <c r="G25" s="27">
        <v>26</v>
      </c>
      <c r="H25" s="27">
        <v>77.67</v>
      </c>
      <c r="I25" s="27">
        <v>46.602</v>
      </c>
      <c r="J25" s="27">
        <v>72.602</v>
      </c>
      <c r="K25" s="30">
        <v>4</v>
      </c>
      <c r="L25" s="35"/>
    </row>
    <row r="26" spans="1:12" ht="22.5" customHeight="1">
      <c r="A26" s="24">
        <v>20</v>
      </c>
      <c r="B26" s="25" t="s">
        <v>211</v>
      </c>
      <c r="C26" s="25" t="s">
        <v>192</v>
      </c>
      <c r="D26" s="25" t="s">
        <v>261</v>
      </c>
      <c r="E26" s="25" t="s">
        <v>251</v>
      </c>
      <c r="F26" s="26">
        <v>69.5</v>
      </c>
      <c r="G26" s="27">
        <v>27.8</v>
      </c>
      <c r="H26" s="27">
        <v>72.67</v>
      </c>
      <c r="I26" s="27">
        <v>43.602</v>
      </c>
      <c r="J26" s="27">
        <v>71.402</v>
      </c>
      <c r="K26" s="29">
        <v>5</v>
      </c>
      <c r="L26" s="35"/>
    </row>
    <row r="27" spans="1:12" ht="22.5" customHeight="1">
      <c r="A27" s="24"/>
      <c r="B27" s="25"/>
      <c r="C27" s="25"/>
      <c r="D27" s="25"/>
      <c r="E27" s="25"/>
      <c r="F27" s="26"/>
      <c r="G27" s="27"/>
      <c r="H27" s="27"/>
      <c r="I27" s="27"/>
      <c r="J27" s="27"/>
      <c r="K27" s="31"/>
      <c r="L27" s="35"/>
    </row>
    <row r="28" spans="1:12" ht="22.5" customHeight="1">
      <c r="A28" s="24">
        <v>21</v>
      </c>
      <c r="B28" s="25" t="s">
        <v>215</v>
      </c>
      <c r="C28" s="25" t="s">
        <v>192</v>
      </c>
      <c r="D28" s="25" t="s">
        <v>262</v>
      </c>
      <c r="E28" s="25" t="s">
        <v>252</v>
      </c>
      <c r="F28" s="26">
        <v>74</v>
      </c>
      <c r="G28" s="27">
        <v>29.6</v>
      </c>
      <c r="H28" s="27">
        <v>84.33</v>
      </c>
      <c r="I28" s="27">
        <v>50.598</v>
      </c>
      <c r="J28" s="27">
        <v>80.19800000000001</v>
      </c>
      <c r="K28" s="31">
        <v>1</v>
      </c>
      <c r="L28" s="35"/>
    </row>
    <row r="29" spans="1:12" ht="22.5" customHeight="1">
      <c r="A29" s="24">
        <v>22</v>
      </c>
      <c r="B29" s="25" t="s">
        <v>213</v>
      </c>
      <c r="C29" s="25" t="s">
        <v>192</v>
      </c>
      <c r="D29" s="25" t="s">
        <v>262</v>
      </c>
      <c r="E29" s="25" t="s">
        <v>252</v>
      </c>
      <c r="F29" s="26">
        <v>83</v>
      </c>
      <c r="G29" s="27">
        <v>33.2</v>
      </c>
      <c r="H29" s="27">
        <v>75.33</v>
      </c>
      <c r="I29" s="27">
        <v>45.198</v>
      </c>
      <c r="J29" s="27">
        <v>78.398</v>
      </c>
      <c r="K29" s="31">
        <v>2</v>
      </c>
      <c r="L29" s="35"/>
    </row>
    <row r="30" spans="1:12" ht="22.5" customHeight="1">
      <c r="A30" s="24">
        <v>23</v>
      </c>
      <c r="B30" s="25" t="s">
        <v>217</v>
      </c>
      <c r="C30" s="25" t="s">
        <v>192</v>
      </c>
      <c r="D30" s="25" t="s">
        <v>262</v>
      </c>
      <c r="E30" s="25" t="s">
        <v>252</v>
      </c>
      <c r="F30" s="26">
        <v>70</v>
      </c>
      <c r="G30" s="27">
        <v>28</v>
      </c>
      <c r="H30" s="27">
        <v>82.33</v>
      </c>
      <c r="I30" s="27">
        <v>49.398</v>
      </c>
      <c r="J30" s="27">
        <v>77.398</v>
      </c>
      <c r="K30" s="31">
        <v>3</v>
      </c>
      <c r="L30" s="35"/>
    </row>
    <row r="31" spans="1:12" ht="22.5" customHeight="1">
      <c r="A31" s="24">
        <v>24</v>
      </c>
      <c r="B31" s="25" t="s">
        <v>214</v>
      </c>
      <c r="C31" s="25" t="s">
        <v>192</v>
      </c>
      <c r="D31" s="25" t="s">
        <v>262</v>
      </c>
      <c r="E31" s="25" t="s">
        <v>252</v>
      </c>
      <c r="F31" s="26">
        <v>76</v>
      </c>
      <c r="G31" s="27">
        <v>30.4</v>
      </c>
      <c r="H31" s="27">
        <v>76.33</v>
      </c>
      <c r="I31" s="27">
        <v>45.798</v>
      </c>
      <c r="J31" s="27">
        <v>76.19800000000001</v>
      </c>
      <c r="K31" s="31">
        <v>4</v>
      </c>
      <c r="L31" s="35"/>
    </row>
    <row r="32" spans="1:12" ht="22.5" customHeight="1">
      <c r="A32" s="24">
        <v>25</v>
      </c>
      <c r="B32" s="25" t="s">
        <v>216</v>
      </c>
      <c r="C32" s="25" t="s">
        <v>192</v>
      </c>
      <c r="D32" s="25" t="s">
        <v>262</v>
      </c>
      <c r="E32" s="25" t="s">
        <v>252</v>
      </c>
      <c r="F32" s="26">
        <v>72</v>
      </c>
      <c r="G32" s="27">
        <v>28.8</v>
      </c>
      <c r="H32" s="27">
        <v>78.67</v>
      </c>
      <c r="I32" s="27">
        <v>47.202</v>
      </c>
      <c r="J32" s="27">
        <v>76.002</v>
      </c>
      <c r="K32" s="31">
        <v>5</v>
      </c>
      <c r="L32" s="35"/>
    </row>
    <row r="33" spans="1:12" ht="22.5" customHeight="1">
      <c r="A33" s="24"/>
      <c r="B33" s="25"/>
      <c r="C33" s="25"/>
      <c r="D33" s="25"/>
      <c r="E33" s="25"/>
      <c r="F33" s="26"/>
      <c r="G33" s="27"/>
      <c r="H33" s="27"/>
      <c r="I33" s="27"/>
      <c r="J33" s="27"/>
      <c r="K33" s="31"/>
      <c r="L33" s="35"/>
    </row>
    <row r="34" spans="1:12" ht="22.5" customHeight="1">
      <c r="A34" s="24">
        <v>26</v>
      </c>
      <c r="B34" s="25" t="s">
        <v>220</v>
      </c>
      <c r="C34" s="25" t="s">
        <v>192</v>
      </c>
      <c r="D34" s="25" t="s">
        <v>263</v>
      </c>
      <c r="E34" s="25" t="s">
        <v>252</v>
      </c>
      <c r="F34" s="26">
        <v>68</v>
      </c>
      <c r="G34" s="27">
        <v>27.2</v>
      </c>
      <c r="H34" s="27">
        <v>79.33</v>
      </c>
      <c r="I34" s="27">
        <v>47.598</v>
      </c>
      <c r="J34" s="27">
        <v>74.798</v>
      </c>
      <c r="K34" s="31">
        <v>1</v>
      </c>
      <c r="L34" s="35"/>
    </row>
    <row r="35" spans="1:12" ht="22.5" customHeight="1">
      <c r="A35" s="24">
        <v>27</v>
      </c>
      <c r="B35" s="25" t="s">
        <v>218</v>
      </c>
      <c r="C35" s="25" t="s">
        <v>192</v>
      </c>
      <c r="D35" s="25" t="s">
        <v>263</v>
      </c>
      <c r="E35" s="25" t="s">
        <v>252</v>
      </c>
      <c r="F35" s="26">
        <v>79</v>
      </c>
      <c r="G35" s="27">
        <v>31.6</v>
      </c>
      <c r="H35" s="27">
        <v>70</v>
      </c>
      <c r="I35" s="27">
        <v>42</v>
      </c>
      <c r="J35" s="27">
        <v>73.6</v>
      </c>
      <c r="K35" s="31">
        <v>2</v>
      </c>
      <c r="L35" s="35"/>
    </row>
    <row r="36" spans="1:12" ht="22.5" customHeight="1">
      <c r="A36" s="24">
        <v>28</v>
      </c>
      <c r="B36" s="25" t="s">
        <v>219</v>
      </c>
      <c r="C36" s="25" t="s">
        <v>192</v>
      </c>
      <c r="D36" s="25" t="s">
        <v>263</v>
      </c>
      <c r="E36" s="25" t="s">
        <v>252</v>
      </c>
      <c r="F36" s="26">
        <v>74</v>
      </c>
      <c r="G36" s="27">
        <v>29.6</v>
      </c>
      <c r="H36" s="27">
        <v>69.67</v>
      </c>
      <c r="I36" s="27">
        <v>41.802</v>
      </c>
      <c r="J36" s="27">
        <v>71.402</v>
      </c>
      <c r="K36" s="31">
        <v>3</v>
      </c>
      <c r="L36" s="35"/>
    </row>
    <row r="37" spans="1:12" ht="22.5" customHeight="1">
      <c r="A37" s="24"/>
      <c r="B37" s="25"/>
      <c r="C37" s="25"/>
      <c r="D37" s="25"/>
      <c r="E37" s="25"/>
      <c r="F37" s="26"/>
      <c r="G37" s="27"/>
      <c r="H37" s="27"/>
      <c r="I37" s="27"/>
      <c r="J37" s="27"/>
      <c r="K37" s="31"/>
      <c r="L37" s="35"/>
    </row>
    <row r="38" spans="1:12" ht="22.5" customHeight="1">
      <c r="A38" s="24">
        <v>29</v>
      </c>
      <c r="B38" s="56" t="s">
        <v>276</v>
      </c>
      <c r="C38" s="54" t="s">
        <v>197</v>
      </c>
      <c r="D38" s="54" t="s">
        <v>253</v>
      </c>
      <c r="E38" s="55" t="s">
        <v>252</v>
      </c>
      <c r="F38" s="55">
        <v>74</v>
      </c>
      <c r="G38" s="55">
        <v>29.6</v>
      </c>
      <c r="H38" s="55">
        <v>79.33</v>
      </c>
      <c r="I38" s="55">
        <v>47.598</v>
      </c>
      <c r="J38" s="55">
        <v>77.19800000000001</v>
      </c>
      <c r="K38" s="31">
        <v>2</v>
      </c>
      <c r="L38" s="53" t="s">
        <v>277</v>
      </c>
    </row>
    <row r="39" spans="1:12" ht="22.5" customHeight="1">
      <c r="A39" s="24"/>
      <c r="B39" s="25"/>
      <c r="C39" s="25"/>
      <c r="D39" s="25"/>
      <c r="E39" s="55"/>
      <c r="F39" s="55"/>
      <c r="G39" s="55"/>
      <c r="H39" s="55"/>
      <c r="I39" s="55"/>
      <c r="J39" s="55"/>
      <c r="K39" s="31"/>
      <c r="L39" s="35"/>
    </row>
    <row r="40" spans="1:12" ht="22.5" customHeight="1">
      <c r="A40" s="24">
        <v>30</v>
      </c>
      <c r="B40" s="25" t="s">
        <v>221</v>
      </c>
      <c r="C40" s="25" t="s">
        <v>192</v>
      </c>
      <c r="D40" s="25" t="s">
        <v>265</v>
      </c>
      <c r="E40" s="55" t="s">
        <v>252</v>
      </c>
      <c r="F40" s="55">
        <v>75</v>
      </c>
      <c r="G40" s="55">
        <v>30</v>
      </c>
      <c r="H40" s="55">
        <v>74</v>
      </c>
      <c r="I40" s="55">
        <v>44.4</v>
      </c>
      <c r="J40" s="55">
        <v>74.4</v>
      </c>
      <c r="K40" s="31">
        <v>1</v>
      </c>
      <c r="L40" s="35"/>
    </row>
    <row r="41" spans="1:12" ht="22.5" customHeight="1">
      <c r="A41" s="24"/>
      <c r="B41" s="25"/>
      <c r="C41" s="25"/>
      <c r="D41" s="25"/>
      <c r="E41" s="25"/>
      <c r="F41" s="26"/>
      <c r="G41" s="27"/>
      <c r="H41" s="27"/>
      <c r="I41" s="27"/>
      <c r="J41" s="27"/>
      <c r="K41" s="31"/>
      <c r="L41" s="35"/>
    </row>
    <row r="42" spans="1:12" ht="22.5" customHeight="1">
      <c r="A42" s="24">
        <v>31</v>
      </c>
      <c r="B42" s="25" t="s">
        <v>222</v>
      </c>
      <c r="C42" s="25" t="s">
        <v>192</v>
      </c>
      <c r="D42" s="25" t="s">
        <v>266</v>
      </c>
      <c r="E42" s="25" t="s">
        <v>252</v>
      </c>
      <c r="F42" s="26">
        <v>69</v>
      </c>
      <c r="G42" s="27">
        <v>27.6</v>
      </c>
      <c r="H42" s="27">
        <v>78.33</v>
      </c>
      <c r="I42" s="27">
        <v>46.998</v>
      </c>
      <c r="J42" s="27">
        <v>74.598</v>
      </c>
      <c r="K42" s="31">
        <v>1</v>
      </c>
      <c r="L42" s="35"/>
    </row>
    <row r="43" spans="1:12" ht="22.5" customHeight="1">
      <c r="A43" s="24"/>
      <c r="B43" s="25"/>
      <c r="C43" s="25"/>
      <c r="D43" s="25"/>
      <c r="E43" s="25"/>
      <c r="F43" s="26"/>
      <c r="G43" s="27"/>
      <c r="H43" s="27"/>
      <c r="I43" s="27"/>
      <c r="J43" s="27"/>
      <c r="K43" s="31"/>
      <c r="L43" s="35"/>
    </row>
    <row r="44" spans="1:12" ht="22.5" customHeight="1">
      <c r="A44" s="24">
        <v>32</v>
      </c>
      <c r="B44" s="25" t="s">
        <v>223</v>
      </c>
      <c r="C44" s="25" t="s">
        <v>192</v>
      </c>
      <c r="D44" s="25" t="s">
        <v>267</v>
      </c>
      <c r="E44" s="25" t="s">
        <v>244</v>
      </c>
      <c r="F44" s="26">
        <v>81</v>
      </c>
      <c r="G44" s="27">
        <v>32.4</v>
      </c>
      <c r="H44" s="27">
        <v>85</v>
      </c>
      <c r="I44" s="27">
        <v>51</v>
      </c>
      <c r="J44" s="27">
        <v>83.4</v>
      </c>
      <c r="K44" s="31">
        <v>1</v>
      </c>
      <c r="L44" s="35"/>
    </row>
    <row r="45" spans="1:12" ht="22.5" customHeight="1">
      <c r="A45" s="24"/>
      <c r="B45" s="25"/>
      <c r="C45" s="25"/>
      <c r="D45" s="25"/>
      <c r="E45" s="25"/>
      <c r="F45" s="26"/>
      <c r="G45" s="27"/>
      <c r="H45" s="27"/>
      <c r="I45" s="27"/>
      <c r="J45" s="27"/>
      <c r="K45" s="31"/>
      <c r="L45" s="35"/>
    </row>
    <row r="46" spans="1:12" ht="22.5" customHeight="1">
      <c r="A46" s="24">
        <v>33</v>
      </c>
      <c r="B46" s="25" t="s">
        <v>224</v>
      </c>
      <c r="C46" s="25" t="s">
        <v>192</v>
      </c>
      <c r="D46" s="25" t="s">
        <v>268</v>
      </c>
      <c r="E46" s="25" t="s">
        <v>244</v>
      </c>
      <c r="F46" s="26">
        <v>67</v>
      </c>
      <c r="G46" s="27">
        <v>26.8</v>
      </c>
      <c r="H46" s="27">
        <v>83</v>
      </c>
      <c r="I46" s="27">
        <v>49.8</v>
      </c>
      <c r="J46" s="27">
        <v>76.6</v>
      </c>
      <c r="K46" s="31">
        <v>1</v>
      </c>
      <c r="L46" s="35"/>
    </row>
    <row r="47" spans="1:12" ht="22.5" customHeight="1">
      <c r="A47" s="24"/>
      <c r="B47" s="25"/>
      <c r="C47" s="25"/>
      <c r="D47" s="25"/>
      <c r="E47" s="25"/>
      <c r="F47" s="26"/>
      <c r="G47" s="27"/>
      <c r="H47" s="27"/>
      <c r="I47" s="27"/>
      <c r="J47" s="27"/>
      <c r="K47" s="31"/>
      <c r="L47" s="35"/>
    </row>
    <row r="48" spans="1:12" ht="22.5" customHeight="1">
      <c r="A48" s="24">
        <v>34</v>
      </c>
      <c r="B48" s="25" t="s">
        <v>225</v>
      </c>
      <c r="C48" s="25" t="s">
        <v>192</v>
      </c>
      <c r="D48" s="25" t="s">
        <v>269</v>
      </c>
      <c r="E48" s="25" t="s">
        <v>244</v>
      </c>
      <c r="F48" s="26">
        <v>87</v>
      </c>
      <c r="G48" s="27">
        <v>34.8</v>
      </c>
      <c r="H48" s="27">
        <v>83</v>
      </c>
      <c r="I48" s="27">
        <v>49.8</v>
      </c>
      <c r="J48" s="27">
        <v>84.6</v>
      </c>
      <c r="K48" s="31">
        <v>1</v>
      </c>
      <c r="L48" s="35"/>
    </row>
    <row r="49" spans="1:12" ht="22.5" customHeight="1">
      <c r="A49" s="24">
        <v>35</v>
      </c>
      <c r="B49" s="25" t="s">
        <v>226</v>
      </c>
      <c r="C49" s="25" t="s">
        <v>192</v>
      </c>
      <c r="D49" s="25" t="s">
        <v>269</v>
      </c>
      <c r="E49" s="25" t="s">
        <v>244</v>
      </c>
      <c r="F49" s="26">
        <v>79</v>
      </c>
      <c r="G49" s="27">
        <v>31.6</v>
      </c>
      <c r="H49" s="27">
        <v>80.67</v>
      </c>
      <c r="I49" s="27">
        <v>48.402</v>
      </c>
      <c r="J49" s="27">
        <v>80.00200000000001</v>
      </c>
      <c r="K49" s="31">
        <v>2</v>
      </c>
      <c r="L49" s="35"/>
    </row>
    <row r="50" spans="1:12" ht="22.5" customHeight="1">
      <c r="A50" s="24">
        <v>36</v>
      </c>
      <c r="B50" s="59" t="s">
        <v>278</v>
      </c>
      <c r="C50" s="57" t="s">
        <v>192</v>
      </c>
      <c r="D50" s="57" t="s">
        <v>253</v>
      </c>
      <c r="E50" s="57" t="s">
        <v>244</v>
      </c>
      <c r="F50" s="58">
        <v>83</v>
      </c>
      <c r="G50" s="58">
        <v>33.2</v>
      </c>
      <c r="H50" s="58">
        <v>75</v>
      </c>
      <c r="I50" s="58">
        <v>45</v>
      </c>
      <c r="J50" s="58">
        <v>78.2</v>
      </c>
      <c r="K50" s="31">
        <v>4</v>
      </c>
      <c r="L50" s="53" t="s">
        <v>277</v>
      </c>
    </row>
    <row r="51" spans="1:12" ht="22.5" customHeight="1">
      <c r="A51" s="24"/>
      <c r="B51" s="25"/>
      <c r="C51" s="25"/>
      <c r="D51" s="25"/>
      <c r="E51" s="25"/>
      <c r="F51" s="26"/>
      <c r="G51" s="27"/>
      <c r="H51" s="27"/>
      <c r="I51" s="27"/>
      <c r="J51" s="27"/>
      <c r="K51" s="31"/>
      <c r="L51" s="35"/>
    </row>
    <row r="52" spans="1:12" ht="22.5" customHeight="1">
      <c r="A52" s="24">
        <v>37</v>
      </c>
      <c r="B52" s="60" t="s">
        <v>279</v>
      </c>
      <c r="C52" s="60" t="s">
        <v>192</v>
      </c>
      <c r="D52" s="60" t="s">
        <v>280</v>
      </c>
      <c r="E52" s="60" t="s">
        <v>244</v>
      </c>
      <c r="F52" s="61">
        <v>73</v>
      </c>
      <c r="G52" s="61">
        <v>29.2</v>
      </c>
      <c r="H52" s="61">
        <v>77.33</v>
      </c>
      <c r="I52" s="61">
        <v>46.398</v>
      </c>
      <c r="J52" s="61">
        <v>75.598</v>
      </c>
      <c r="K52" s="31">
        <v>2</v>
      </c>
      <c r="L52" s="53" t="s">
        <v>277</v>
      </c>
    </row>
    <row r="53" spans="1:12" ht="22.5" customHeight="1">
      <c r="A53" s="24"/>
      <c r="B53" s="25"/>
      <c r="C53" s="25"/>
      <c r="D53" s="25"/>
      <c r="E53" s="25"/>
      <c r="F53" s="26"/>
      <c r="G53" s="27"/>
      <c r="H53" s="27"/>
      <c r="I53" s="27"/>
      <c r="J53" s="27"/>
      <c r="K53" s="31"/>
      <c r="L53" s="35"/>
    </row>
    <row r="54" spans="1:12" ht="22.5" customHeight="1">
      <c r="A54" s="24">
        <v>38</v>
      </c>
      <c r="B54" s="25" t="s">
        <v>227</v>
      </c>
      <c r="C54" s="25" t="s">
        <v>197</v>
      </c>
      <c r="D54" s="25" t="s">
        <v>260</v>
      </c>
      <c r="E54" s="25" t="s">
        <v>245</v>
      </c>
      <c r="F54" s="26">
        <v>79</v>
      </c>
      <c r="G54" s="27">
        <v>31.6</v>
      </c>
      <c r="H54" s="27">
        <v>80.67</v>
      </c>
      <c r="I54" s="27">
        <v>48.402</v>
      </c>
      <c r="J54" s="27">
        <v>80.00200000000001</v>
      </c>
      <c r="K54" s="31">
        <v>1</v>
      </c>
      <c r="L54" s="35"/>
    </row>
    <row r="55" spans="1:12" ht="22.5" customHeight="1">
      <c r="A55" s="24">
        <v>39</v>
      </c>
      <c r="B55" s="25" t="s">
        <v>229</v>
      </c>
      <c r="C55" s="25" t="s">
        <v>197</v>
      </c>
      <c r="D55" s="25" t="s">
        <v>260</v>
      </c>
      <c r="E55" s="25" t="s">
        <v>245</v>
      </c>
      <c r="F55" s="26">
        <v>75</v>
      </c>
      <c r="G55" s="27">
        <v>30</v>
      </c>
      <c r="H55" s="27">
        <v>83.33</v>
      </c>
      <c r="I55" s="27">
        <v>49.998</v>
      </c>
      <c r="J55" s="27">
        <v>79.99799999999999</v>
      </c>
      <c r="K55" s="31">
        <v>2</v>
      </c>
      <c r="L55" s="35"/>
    </row>
    <row r="56" spans="1:12" ht="22.5" customHeight="1">
      <c r="A56" s="24">
        <v>40</v>
      </c>
      <c r="B56" s="25" t="s">
        <v>228</v>
      </c>
      <c r="C56" s="25" t="s">
        <v>192</v>
      </c>
      <c r="D56" s="25" t="s">
        <v>260</v>
      </c>
      <c r="E56" s="25" t="s">
        <v>245</v>
      </c>
      <c r="F56" s="26">
        <v>75</v>
      </c>
      <c r="G56" s="27">
        <v>30</v>
      </c>
      <c r="H56" s="27">
        <v>70.67</v>
      </c>
      <c r="I56" s="27">
        <v>42.402</v>
      </c>
      <c r="J56" s="27">
        <v>72.402</v>
      </c>
      <c r="K56" s="31">
        <v>3</v>
      </c>
      <c r="L56" s="35"/>
    </row>
    <row r="57" spans="1:12" ht="22.5" customHeight="1">
      <c r="A57" s="24">
        <v>41</v>
      </c>
      <c r="B57" s="25" t="s">
        <v>230</v>
      </c>
      <c r="C57" s="25" t="s">
        <v>197</v>
      </c>
      <c r="D57" s="25" t="s">
        <v>260</v>
      </c>
      <c r="E57" s="25" t="s">
        <v>245</v>
      </c>
      <c r="F57" s="26">
        <v>67</v>
      </c>
      <c r="G57" s="27">
        <v>26.8</v>
      </c>
      <c r="H57" s="27">
        <v>74.33</v>
      </c>
      <c r="I57" s="27">
        <v>44.598</v>
      </c>
      <c r="J57" s="27">
        <v>71.398</v>
      </c>
      <c r="K57" s="31">
        <v>4</v>
      </c>
      <c r="L57" s="35"/>
    </row>
    <row r="58" spans="1:12" ht="22.5" customHeight="1">
      <c r="A58" s="24"/>
      <c r="B58" s="25"/>
      <c r="C58" s="25"/>
      <c r="D58" s="25"/>
      <c r="E58" s="25"/>
      <c r="F58" s="26"/>
      <c r="G58" s="27"/>
      <c r="H58" s="27"/>
      <c r="I58" s="27"/>
      <c r="J58" s="27"/>
      <c r="K58" s="31"/>
      <c r="L58" s="35"/>
    </row>
    <row r="59" spans="1:12" ht="22.5" customHeight="1">
      <c r="A59" s="24">
        <v>42</v>
      </c>
      <c r="B59" s="25" t="s">
        <v>233</v>
      </c>
      <c r="C59" s="25" t="s">
        <v>197</v>
      </c>
      <c r="D59" s="25" t="s">
        <v>264</v>
      </c>
      <c r="E59" s="25" t="s">
        <v>245</v>
      </c>
      <c r="F59" s="26">
        <v>74</v>
      </c>
      <c r="G59" s="27">
        <v>29.6</v>
      </c>
      <c r="H59" s="27">
        <v>73.67</v>
      </c>
      <c r="I59" s="27">
        <v>44.202</v>
      </c>
      <c r="J59" s="27">
        <v>73.80199999999999</v>
      </c>
      <c r="K59" s="31">
        <v>1</v>
      </c>
      <c r="L59" s="35"/>
    </row>
    <row r="60" spans="1:12" ht="22.5" customHeight="1">
      <c r="A60" s="24">
        <v>43</v>
      </c>
      <c r="B60" s="25" t="s">
        <v>232</v>
      </c>
      <c r="C60" s="25" t="s">
        <v>197</v>
      </c>
      <c r="D60" s="32" t="s">
        <v>261</v>
      </c>
      <c r="E60" s="25" t="s">
        <v>245</v>
      </c>
      <c r="F60" s="26">
        <v>77.5</v>
      </c>
      <c r="G60" s="27">
        <v>31</v>
      </c>
      <c r="H60" s="27">
        <v>65</v>
      </c>
      <c r="I60" s="27">
        <v>39</v>
      </c>
      <c r="J60" s="27">
        <v>70</v>
      </c>
      <c r="K60" s="31">
        <v>2</v>
      </c>
      <c r="L60" s="35"/>
    </row>
    <row r="61" spans="1:12" ht="22.5" customHeight="1">
      <c r="A61" s="24"/>
      <c r="B61" s="25"/>
      <c r="C61" s="25"/>
      <c r="D61" s="25"/>
      <c r="E61" s="25"/>
      <c r="F61" s="26"/>
      <c r="G61" s="27"/>
      <c r="H61" s="27"/>
      <c r="I61" s="27"/>
      <c r="J61" s="27"/>
      <c r="K61" s="31"/>
      <c r="L61" s="35"/>
    </row>
    <row r="62" spans="1:12" ht="22.5" customHeight="1">
      <c r="A62" s="24">
        <v>44</v>
      </c>
      <c r="B62" s="25" t="s">
        <v>234</v>
      </c>
      <c r="C62" s="25" t="s">
        <v>197</v>
      </c>
      <c r="D62" s="34" t="s">
        <v>273</v>
      </c>
      <c r="E62" s="25" t="s">
        <v>245</v>
      </c>
      <c r="F62" s="26">
        <v>61.5</v>
      </c>
      <c r="G62" s="27">
        <v>24.6</v>
      </c>
      <c r="H62" s="27">
        <v>72.33</v>
      </c>
      <c r="I62" s="27">
        <v>43.398</v>
      </c>
      <c r="J62" s="27">
        <v>67.998</v>
      </c>
      <c r="K62" s="33">
        <v>3</v>
      </c>
      <c r="L62" s="36" t="s">
        <v>271</v>
      </c>
    </row>
    <row r="63" spans="1:12" ht="22.5" customHeight="1">
      <c r="A63" s="24"/>
      <c r="B63" s="25"/>
      <c r="C63" s="25"/>
      <c r="D63" s="32"/>
      <c r="E63" s="25"/>
      <c r="F63" s="26"/>
      <c r="G63" s="27"/>
      <c r="H63" s="27"/>
      <c r="I63" s="27"/>
      <c r="J63" s="27"/>
      <c r="K63" s="31"/>
      <c r="L63" s="35"/>
    </row>
    <row r="64" spans="1:12" ht="22.5" customHeight="1">
      <c r="A64" s="24">
        <v>45</v>
      </c>
      <c r="B64" s="25" t="s">
        <v>231</v>
      </c>
      <c r="C64" s="25" t="s">
        <v>197</v>
      </c>
      <c r="D64" s="37" t="s">
        <v>274</v>
      </c>
      <c r="E64" s="25" t="s">
        <v>245</v>
      </c>
      <c r="F64" s="26">
        <v>49</v>
      </c>
      <c r="G64" s="27">
        <v>19.6</v>
      </c>
      <c r="H64" s="27">
        <v>78.33</v>
      </c>
      <c r="I64" s="27">
        <v>46.998</v>
      </c>
      <c r="J64" s="27">
        <v>66.598</v>
      </c>
      <c r="K64" s="33">
        <v>5</v>
      </c>
      <c r="L64" s="36" t="s">
        <v>270</v>
      </c>
    </row>
    <row r="65" spans="1:12" ht="22.5" customHeight="1">
      <c r="A65" s="24"/>
      <c r="B65" s="25"/>
      <c r="C65" s="25"/>
      <c r="D65" s="25"/>
      <c r="E65" s="25"/>
      <c r="F65" s="26"/>
      <c r="G65" s="27"/>
      <c r="H65" s="27"/>
      <c r="I65" s="27"/>
      <c r="J65" s="27"/>
      <c r="K65" s="31"/>
      <c r="L65" s="35"/>
    </row>
    <row r="66" spans="1:12" ht="22.5" customHeight="1">
      <c r="A66" s="24">
        <v>46</v>
      </c>
      <c r="B66" s="25" t="s">
        <v>235</v>
      </c>
      <c r="C66" s="25" t="s">
        <v>192</v>
      </c>
      <c r="D66" s="25" t="s">
        <v>259</v>
      </c>
      <c r="E66" s="25" t="s">
        <v>246</v>
      </c>
      <c r="F66" s="26">
        <v>85</v>
      </c>
      <c r="G66" s="27">
        <v>34</v>
      </c>
      <c r="H66" s="27">
        <v>85.33</v>
      </c>
      <c r="I66" s="27">
        <v>51.198</v>
      </c>
      <c r="J66" s="27">
        <v>85.19800000000001</v>
      </c>
      <c r="K66" s="31">
        <v>1</v>
      </c>
      <c r="L66" s="35"/>
    </row>
    <row r="67" spans="1:12" ht="22.5" customHeight="1">
      <c r="A67" s="24"/>
      <c r="B67" s="25"/>
      <c r="C67" s="25"/>
      <c r="D67" s="25"/>
      <c r="E67" s="25"/>
      <c r="F67" s="26"/>
      <c r="G67" s="27"/>
      <c r="H67" s="27"/>
      <c r="I67" s="27"/>
      <c r="J67" s="27"/>
      <c r="K67" s="31"/>
      <c r="L67" s="35"/>
    </row>
    <row r="68" spans="1:12" ht="22.5" customHeight="1">
      <c r="A68" s="24">
        <v>47</v>
      </c>
      <c r="B68" s="25" t="s">
        <v>236</v>
      </c>
      <c r="C68" s="25" t="s">
        <v>237</v>
      </c>
      <c r="D68" s="25" t="s">
        <v>253</v>
      </c>
      <c r="E68" s="25" t="s">
        <v>246</v>
      </c>
      <c r="F68" s="26">
        <v>81</v>
      </c>
      <c r="G68" s="27">
        <v>32.4</v>
      </c>
      <c r="H68" s="27">
        <v>83.67</v>
      </c>
      <c r="I68" s="27">
        <v>50.202</v>
      </c>
      <c r="J68" s="27">
        <v>82.602</v>
      </c>
      <c r="K68" s="31">
        <v>1</v>
      </c>
      <c r="L68" s="35"/>
    </row>
    <row r="69" spans="1:12" ht="22.5" customHeight="1">
      <c r="A69" s="24"/>
      <c r="B69" s="25"/>
      <c r="C69" s="25"/>
      <c r="D69" s="25"/>
      <c r="E69" s="25"/>
      <c r="F69" s="26"/>
      <c r="G69" s="27"/>
      <c r="H69" s="27"/>
      <c r="I69" s="27"/>
      <c r="J69" s="27"/>
      <c r="K69" s="31"/>
      <c r="L69" s="35"/>
    </row>
    <row r="70" spans="1:12" ht="22.5" customHeight="1">
      <c r="A70" s="24">
        <v>48</v>
      </c>
      <c r="B70" s="25" t="s">
        <v>238</v>
      </c>
      <c r="C70" s="25" t="s">
        <v>192</v>
      </c>
      <c r="D70" s="25" t="s">
        <v>253</v>
      </c>
      <c r="E70" s="25" t="s">
        <v>247</v>
      </c>
      <c r="F70" s="26">
        <v>76.5</v>
      </c>
      <c r="G70" s="27">
        <v>30.6</v>
      </c>
      <c r="H70" s="27">
        <v>78.33</v>
      </c>
      <c r="I70" s="27">
        <v>46.998</v>
      </c>
      <c r="J70" s="27">
        <v>77.598</v>
      </c>
      <c r="K70" s="31">
        <v>1</v>
      </c>
      <c r="L70" s="35"/>
    </row>
    <row r="71" spans="1:12" ht="22.5" customHeight="1">
      <c r="A71" s="24"/>
      <c r="B71" s="25"/>
      <c r="C71" s="25"/>
      <c r="D71" s="25"/>
      <c r="E71" s="25"/>
      <c r="F71" s="26"/>
      <c r="G71" s="27"/>
      <c r="H71" s="27"/>
      <c r="I71" s="27"/>
      <c r="J71" s="27"/>
      <c r="K71" s="31"/>
      <c r="L71" s="35"/>
    </row>
    <row r="72" spans="1:12" ht="22.5" customHeight="1">
      <c r="A72" s="24">
        <v>49</v>
      </c>
      <c r="B72" s="25" t="s">
        <v>239</v>
      </c>
      <c r="C72" s="25" t="s">
        <v>192</v>
      </c>
      <c r="D72" s="25" t="s">
        <v>265</v>
      </c>
      <c r="E72" s="25" t="s">
        <v>247</v>
      </c>
      <c r="F72" s="26">
        <v>67</v>
      </c>
      <c r="G72" s="27">
        <v>26.8</v>
      </c>
      <c r="H72" s="27">
        <v>76</v>
      </c>
      <c r="I72" s="27">
        <v>45.6</v>
      </c>
      <c r="J72" s="27">
        <v>72.4</v>
      </c>
      <c r="K72" s="31">
        <v>1</v>
      </c>
      <c r="L72" s="35"/>
    </row>
    <row r="73" spans="1:12" ht="22.5" customHeight="1">
      <c r="A73" s="24"/>
      <c r="B73" s="25"/>
      <c r="C73" s="25"/>
      <c r="D73" s="25"/>
      <c r="E73" s="25"/>
      <c r="F73" s="26"/>
      <c r="G73" s="27"/>
      <c r="H73" s="27"/>
      <c r="I73" s="27"/>
      <c r="J73" s="27"/>
      <c r="K73" s="31"/>
      <c r="L73" s="35"/>
    </row>
    <row r="74" spans="1:12" ht="22.5" customHeight="1">
      <c r="A74" s="24">
        <v>50</v>
      </c>
      <c r="B74" s="25" t="s">
        <v>240</v>
      </c>
      <c r="C74" s="25" t="s">
        <v>192</v>
      </c>
      <c r="D74" s="25" t="s">
        <v>259</v>
      </c>
      <c r="E74" s="25" t="s">
        <v>248</v>
      </c>
      <c r="F74" s="26">
        <v>83</v>
      </c>
      <c r="G74" s="27">
        <v>33.2</v>
      </c>
      <c r="H74" s="27">
        <v>78</v>
      </c>
      <c r="I74" s="27">
        <v>46.8</v>
      </c>
      <c r="J74" s="27">
        <v>80</v>
      </c>
      <c r="K74" s="31">
        <v>1</v>
      </c>
      <c r="L74" s="35"/>
    </row>
    <row r="75" spans="1:12" ht="22.5" customHeight="1">
      <c r="A75" s="24"/>
      <c r="B75" s="25"/>
      <c r="C75" s="25"/>
      <c r="D75" s="25"/>
      <c r="E75" s="25"/>
      <c r="F75" s="26"/>
      <c r="G75" s="27"/>
      <c r="H75" s="27"/>
      <c r="I75" s="27"/>
      <c r="J75" s="27"/>
      <c r="K75" s="31"/>
      <c r="L75" s="35"/>
    </row>
    <row r="76" spans="1:12" ht="22.5" customHeight="1">
      <c r="A76" s="24">
        <v>51</v>
      </c>
      <c r="B76" s="25" t="s">
        <v>241</v>
      </c>
      <c r="C76" s="25" t="s">
        <v>192</v>
      </c>
      <c r="D76" s="25" t="s">
        <v>253</v>
      </c>
      <c r="E76" s="25" t="s">
        <v>248</v>
      </c>
      <c r="F76" s="26">
        <v>72</v>
      </c>
      <c r="G76" s="27">
        <v>28.8</v>
      </c>
      <c r="H76" s="27">
        <v>82</v>
      </c>
      <c r="I76" s="27">
        <v>49.2</v>
      </c>
      <c r="J76" s="27">
        <v>78</v>
      </c>
      <c r="K76" s="31">
        <v>1</v>
      </c>
      <c r="L76" s="35"/>
    </row>
    <row r="77" spans="1:12" ht="22.5" customHeight="1">
      <c r="A77" s="24"/>
      <c r="B77" s="25"/>
      <c r="C77" s="25"/>
      <c r="D77" s="25"/>
      <c r="E77" s="25"/>
      <c r="F77" s="26"/>
      <c r="G77" s="27"/>
      <c r="H77" s="27"/>
      <c r="I77" s="27"/>
      <c r="J77" s="27"/>
      <c r="K77" s="31"/>
      <c r="L77" s="35"/>
    </row>
    <row r="78" spans="1:12" ht="22.5" customHeight="1">
      <c r="A78" s="24">
        <v>52</v>
      </c>
      <c r="B78" s="25" t="s">
        <v>242</v>
      </c>
      <c r="C78" s="25" t="s">
        <v>197</v>
      </c>
      <c r="D78" s="25" t="s">
        <v>254</v>
      </c>
      <c r="E78" s="25" t="s">
        <v>248</v>
      </c>
      <c r="F78" s="26">
        <v>60</v>
      </c>
      <c r="G78" s="27">
        <v>24</v>
      </c>
      <c r="H78" s="27">
        <v>79.33</v>
      </c>
      <c r="I78" s="27">
        <v>47.598</v>
      </c>
      <c r="J78" s="27">
        <v>71.598</v>
      </c>
      <c r="K78" s="31">
        <v>1</v>
      </c>
      <c r="L78" s="35"/>
    </row>
    <row r="79" spans="1:12" ht="22.5" customHeight="1">
      <c r="A79" s="24"/>
      <c r="B79" s="25"/>
      <c r="C79" s="25"/>
      <c r="D79" s="25"/>
      <c r="E79" s="25"/>
      <c r="F79" s="26"/>
      <c r="G79" s="27"/>
      <c r="H79" s="27"/>
      <c r="I79" s="27"/>
      <c r="J79" s="27"/>
      <c r="K79" s="31"/>
      <c r="L79" s="35"/>
    </row>
    <row r="80" spans="1:12" ht="22.5" customHeight="1">
      <c r="A80" s="24">
        <v>53</v>
      </c>
      <c r="B80" s="25" t="s">
        <v>243</v>
      </c>
      <c r="C80" s="25" t="s">
        <v>192</v>
      </c>
      <c r="D80" s="25" t="s">
        <v>253</v>
      </c>
      <c r="E80" s="25" t="s">
        <v>249</v>
      </c>
      <c r="F80" s="26">
        <v>73</v>
      </c>
      <c r="G80" s="27">
        <v>29.2</v>
      </c>
      <c r="H80" s="27">
        <v>82.67</v>
      </c>
      <c r="I80" s="27">
        <v>49.602</v>
      </c>
      <c r="J80" s="27">
        <v>78.80199999999999</v>
      </c>
      <c r="K80" s="31">
        <v>1</v>
      </c>
      <c r="L80" s="35"/>
    </row>
  </sheetData>
  <sheetProtection/>
  <mergeCells count="1">
    <mergeCell ref="A1:L1"/>
  </mergeCells>
  <printOptions horizontalCentered="1"/>
  <pageMargins left="0.4724409448818898" right="0.3937007874015748" top="0.5118110236220472" bottom="0.5118110236220472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5"/>
  <sheetViews>
    <sheetView zoomScalePageLayoutView="0" workbookViewId="0" topLeftCell="G1">
      <selection activeCell="L25" sqref="L25"/>
    </sheetView>
  </sheetViews>
  <sheetFormatPr defaultColWidth="9.00390625" defaultRowHeight="14.25"/>
  <cols>
    <col min="1" max="1" width="8.625" style="0" customWidth="1"/>
    <col min="2" max="2" width="20.875" style="0" customWidth="1"/>
    <col min="3" max="3" width="6.25390625" style="0" hidden="1" customWidth="1"/>
    <col min="4" max="4" width="9.50390625" style="0" customWidth="1"/>
    <col min="5" max="5" width="10.50390625" style="0" customWidth="1"/>
    <col min="6" max="7" width="10.875" style="0" customWidth="1"/>
    <col min="8" max="8" width="8.00390625" style="0" customWidth="1"/>
    <col min="9" max="9" width="16.625" style="0" customWidth="1"/>
    <col min="10" max="11" width="8.75390625" style="0" customWidth="1"/>
    <col min="12" max="12" width="19.875" style="0" customWidth="1"/>
    <col min="17" max="17" width="9.00390625" style="21" customWidth="1"/>
  </cols>
  <sheetData>
    <row r="1" spans="1:11" s="1" customFormat="1" ht="41.25" customHeight="1">
      <c r="A1" s="38" t="s">
        <v>138</v>
      </c>
      <c r="B1" s="38"/>
      <c r="C1" s="38"/>
      <c r="D1" s="38"/>
      <c r="E1" s="38"/>
      <c r="F1" s="38"/>
      <c r="G1" s="38"/>
      <c r="H1" s="38"/>
      <c r="I1" s="38"/>
      <c r="J1" s="3"/>
      <c r="K1" s="3"/>
    </row>
    <row r="2" spans="1:8" s="1" customFormat="1" ht="34.5" customHeight="1">
      <c r="A2" s="39" t="s">
        <v>1</v>
      </c>
      <c r="B2" s="39"/>
      <c r="C2" s="39"/>
      <c r="D2" s="40"/>
      <c r="E2" s="40"/>
      <c r="F2" s="40"/>
      <c r="G2" s="40"/>
      <c r="H2" s="11"/>
    </row>
    <row r="3" spans="1:17" s="2" customFormat="1" ht="33" customHeight="1">
      <c r="A3" s="41" t="s">
        <v>2</v>
      </c>
      <c r="B3" s="41" t="s">
        <v>3</v>
      </c>
      <c r="C3" s="46" t="s">
        <v>4</v>
      </c>
      <c r="D3" s="41" t="s">
        <v>5</v>
      </c>
      <c r="E3" s="41"/>
      <c r="F3" s="41"/>
      <c r="G3" s="42"/>
      <c r="H3" s="48">
        <v>0.5</v>
      </c>
      <c r="I3" s="47" t="s">
        <v>6</v>
      </c>
      <c r="J3" s="48">
        <v>0.5</v>
      </c>
      <c r="K3" s="48">
        <v>0.6</v>
      </c>
      <c r="L3" s="41" t="s">
        <v>136</v>
      </c>
      <c r="M3" s="41"/>
      <c r="N3" s="41"/>
      <c r="O3" s="48">
        <v>0.4</v>
      </c>
      <c r="P3" s="48" t="s">
        <v>44</v>
      </c>
      <c r="Q3" s="48" t="s">
        <v>45</v>
      </c>
    </row>
    <row r="4" spans="1:17" s="2" customFormat="1" ht="33" customHeight="1">
      <c r="A4" s="41"/>
      <c r="B4" s="41"/>
      <c r="C4" s="44"/>
      <c r="D4" s="5"/>
      <c r="E4" s="5"/>
      <c r="F4" s="5"/>
      <c r="G4" s="6"/>
      <c r="H4" s="44"/>
      <c r="I4" s="44"/>
      <c r="J4" s="44"/>
      <c r="K4" s="49"/>
      <c r="L4" s="10" t="s">
        <v>26</v>
      </c>
      <c r="M4" s="10" t="s">
        <v>27</v>
      </c>
      <c r="N4" s="4" t="s">
        <v>28</v>
      </c>
      <c r="O4" s="49"/>
      <c r="P4" s="49"/>
      <c r="Q4" s="49"/>
    </row>
    <row r="5" spans="1:17" s="2" customFormat="1" ht="19.5" customHeight="1">
      <c r="A5" s="7" t="s">
        <v>11</v>
      </c>
      <c r="B5" s="7"/>
      <c r="C5" s="8"/>
      <c r="D5" s="17"/>
      <c r="E5" s="17"/>
      <c r="F5" s="17"/>
      <c r="G5" s="18"/>
      <c r="H5" s="7">
        <f>ROUND((D5*0.25+E5*0.25+F5*0.25+G5*0.25)*50/100,2)</f>
        <v>0</v>
      </c>
      <c r="I5" s="19"/>
      <c r="J5" s="7">
        <f aca="true" t="shared" si="0" ref="J5:J19">ROUND(I5*50/100,2)</f>
        <v>0</v>
      </c>
      <c r="K5" s="7">
        <f aca="true" t="shared" si="1" ref="K5:K19">ROUND((H5+J5)*60/100,2)</f>
        <v>0</v>
      </c>
      <c r="L5" s="22"/>
      <c r="M5" s="22">
        <v>50</v>
      </c>
      <c r="N5" s="22"/>
      <c r="O5" s="7">
        <f>ROUND(M5*40/100,2)</f>
        <v>20</v>
      </c>
      <c r="P5" s="7">
        <f aca="true" t="shared" si="2" ref="P5:P19">K5+O5</f>
        <v>20</v>
      </c>
      <c r="Q5" s="20">
        <f>RANK(P5,P$5:P$34)</f>
        <v>1</v>
      </c>
    </row>
    <row r="6" spans="1:17" s="2" customFormat="1" ht="19.5" customHeight="1">
      <c r="A6" s="7" t="s">
        <v>12</v>
      </c>
      <c r="B6" s="7"/>
      <c r="C6" s="8"/>
      <c r="D6" s="17"/>
      <c r="E6" s="17"/>
      <c r="F6" s="17"/>
      <c r="G6" s="18"/>
      <c r="H6" s="7">
        <f aca="true" t="shared" si="3" ref="H6:H19">ROUND((D6*0.25+E6*0.25+F6*0.25+G6*0.25)*50/100,2)</f>
        <v>0</v>
      </c>
      <c r="I6" s="7"/>
      <c r="J6" s="7">
        <f t="shared" si="0"/>
        <v>0</v>
      </c>
      <c r="K6" s="7">
        <f t="shared" si="1"/>
        <v>0</v>
      </c>
      <c r="L6" s="22"/>
      <c r="M6" s="22">
        <v>20</v>
      </c>
      <c r="N6" s="22"/>
      <c r="O6" s="7">
        <f aca="true" t="shared" si="4" ref="O6:O19">ROUND(M6*40/100,2)</f>
        <v>8</v>
      </c>
      <c r="P6" s="7">
        <f t="shared" si="2"/>
        <v>8</v>
      </c>
      <c r="Q6" s="20">
        <f aca="true" t="shared" si="5" ref="Q6:Q19">RANK(P6,P$5:P$34)</f>
        <v>5</v>
      </c>
    </row>
    <row r="7" spans="1:17" s="2" customFormat="1" ht="19.5" customHeight="1">
      <c r="A7" s="7" t="s">
        <v>13</v>
      </c>
      <c r="B7" s="7"/>
      <c r="C7" s="8"/>
      <c r="D7" s="17"/>
      <c r="E7" s="17"/>
      <c r="F7" s="17"/>
      <c r="G7" s="18"/>
      <c r="H7" s="7">
        <f t="shared" si="3"/>
        <v>0</v>
      </c>
      <c r="I7" s="19"/>
      <c r="J7" s="7">
        <f t="shared" si="0"/>
        <v>0</v>
      </c>
      <c r="K7" s="7">
        <f t="shared" si="1"/>
        <v>0</v>
      </c>
      <c r="L7" s="22"/>
      <c r="M7" s="22">
        <v>20</v>
      </c>
      <c r="N7" s="22"/>
      <c r="O7" s="7">
        <f t="shared" si="4"/>
        <v>8</v>
      </c>
      <c r="P7" s="7">
        <f t="shared" si="2"/>
        <v>8</v>
      </c>
      <c r="Q7" s="20">
        <f t="shared" si="5"/>
        <v>5</v>
      </c>
    </row>
    <row r="8" spans="1:17" s="2" customFormat="1" ht="19.5" customHeight="1">
      <c r="A8" s="7" t="s">
        <v>14</v>
      </c>
      <c r="B8" s="7"/>
      <c r="C8" s="8"/>
      <c r="D8" s="17"/>
      <c r="E8" s="17"/>
      <c r="F8" s="17"/>
      <c r="G8" s="18"/>
      <c r="H8" s="7">
        <f t="shared" si="3"/>
        <v>0</v>
      </c>
      <c r="I8" s="7"/>
      <c r="J8" s="7">
        <f t="shared" si="0"/>
        <v>0</v>
      </c>
      <c r="K8" s="7">
        <f t="shared" si="1"/>
        <v>0</v>
      </c>
      <c r="L8" s="22"/>
      <c r="M8" s="22">
        <v>30</v>
      </c>
      <c r="N8" s="22"/>
      <c r="O8" s="7">
        <f t="shared" si="4"/>
        <v>12</v>
      </c>
      <c r="P8" s="7">
        <f t="shared" si="2"/>
        <v>12</v>
      </c>
      <c r="Q8" s="20">
        <f t="shared" si="5"/>
        <v>4</v>
      </c>
    </row>
    <row r="9" spans="1:17" s="2" customFormat="1" ht="19.5" customHeight="1">
      <c r="A9" s="7" t="s">
        <v>15</v>
      </c>
      <c r="B9" s="7"/>
      <c r="C9" s="8"/>
      <c r="D9" s="17"/>
      <c r="E9" s="17"/>
      <c r="F9" s="17"/>
      <c r="G9" s="18"/>
      <c r="H9" s="7">
        <f t="shared" si="3"/>
        <v>0</v>
      </c>
      <c r="I9" s="7"/>
      <c r="J9" s="7">
        <f t="shared" si="0"/>
        <v>0</v>
      </c>
      <c r="K9" s="7">
        <f t="shared" si="1"/>
        <v>0</v>
      </c>
      <c r="L9" s="22"/>
      <c r="M9" s="22">
        <v>40</v>
      </c>
      <c r="N9" s="22"/>
      <c r="O9" s="7">
        <f t="shared" si="4"/>
        <v>16</v>
      </c>
      <c r="P9" s="7">
        <f t="shared" si="2"/>
        <v>16</v>
      </c>
      <c r="Q9" s="20">
        <f t="shared" si="5"/>
        <v>3</v>
      </c>
    </row>
    <row r="10" spans="1:17" s="2" customFormat="1" ht="19.5" customHeight="1">
      <c r="A10" s="7" t="s">
        <v>16</v>
      </c>
      <c r="B10" s="7"/>
      <c r="C10" s="8"/>
      <c r="D10" s="17"/>
      <c r="E10" s="17"/>
      <c r="F10" s="17"/>
      <c r="G10" s="18"/>
      <c r="H10" s="7">
        <f t="shared" si="3"/>
        <v>0</v>
      </c>
      <c r="I10" s="19"/>
      <c r="J10" s="7">
        <f t="shared" si="0"/>
        <v>0</v>
      </c>
      <c r="K10" s="7">
        <f t="shared" si="1"/>
        <v>0</v>
      </c>
      <c r="L10" s="22"/>
      <c r="M10" s="22">
        <v>20</v>
      </c>
      <c r="N10" s="22"/>
      <c r="O10" s="7">
        <f t="shared" si="4"/>
        <v>8</v>
      </c>
      <c r="P10" s="7">
        <f t="shared" si="2"/>
        <v>8</v>
      </c>
      <c r="Q10" s="20">
        <f t="shared" si="5"/>
        <v>5</v>
      </c>
    </row>
    <row r="11" spans="1:17" s="2" customFormat="1" ht="19.5" customHeight="1">
      <c r="A11" s="7" t="s">
        <v>17</v>
      </c>
      <c r="B11" s="7"/>
      <c r="C11" s="8"/>
      <c r="D11" s="17"/>
      <c r="E11" s="17"/>
      <c r="F11" s="17"/>
      <c r="G11" s="18"/>
      <c r="H11" s="7">
        <f t="shared" si="3"/>
        <v>0</v>
      </c>
      <c r="I11" s="7"/>
      <c r="J11" s="7">
        <f t="shared" si="0"/>
        <v>0</v>
      </c>
      <c r="K11" s="7">
        <f t="shared" si="1"/>
        <v>0</v>
      </c>
      <c r="L11" s="22"/>
      <c r="M11" s="22">
        <v>10</v>
      </c>
      <c r="N11" s="22"/>
      <c r="O11" s="7">
        <f t="shared" si="4"/>
        <v>4</v>
      </c>
      <c r="P11" s="7">
        <f t="shared" si="2"/>
        <v>4</v>
      </c>
      <c r="Q11" s="20">
        <f t="shared" si="5"/>
        <v>11</v>
      </c>
    </row>
    <row r="12" spans="1:17" s="2" customFormat="1" ht="19.5" customHeight="1">
      <c r="A12" s="7" t="s">
        <v>18</v>
      </c>
      <c r="B12" s="7"/>
      <c r="C12" s="8"/>
      <c r="D12" s="7"/>
      <c r="E12" s="7"/>
      <c r="F12" s="7"/>
      <c r="G12" s="7"/>
      <c r="H12" s="7">
        <v>0</v>
      </c>
      <c r="I12" s="7"/>
      <c r="J12" s="7">
        <f t="shared" si="0"/>
        <v>0</v>
      </c>
      <c r="K12" s="7">
        <f t="shared" si="1"/>
        <v>0</v>
      </c>
      <c r="L12" s="22"/>
      <c r="M12" s="22">
        <v>20</v>
      </c>
      <c r="N12" s="22"/>
      <c r="O12" s="7">
        <f t="shared" si="4"/>
        <v>8</v>
      </c>
      <c r="P12" s="7">
        <f t="shared" si="2"/>
        <v>8</v>
      </c>
      <c r="Q12" s="20">
        <f t="shared" si="5"/>
        <v>5</v>
      </c>
    </row>
    <row r="13" spans="1:17" s="2" customFormat="1" ht="19.5" customHeight="1">
      <c r="A13" s="7" t="s">
        <v>19</v>
      </c>
      <c r="B13" s="7"/>
      <c r="C13" s="8"/>
      <c r="D13" s="17"/>
      <c r="E13" s="17"/>
      <c r="F13" s="17"/>
      <c r="G13" s="18"/>
      <c r="H13" s="7">
        <f t="shared" si="3"/>
        <v>0</v>
      </c>
      <c r="I13" s="7"/>
      <c r="J13" s="7">
        <f t="shared" si="0"/>
        <v>0</v>
      </c>
      <c r="K13" s="7">
        <f t="shared" si="1"/>
        <v>0</v>
      </c>
      <c r="L13" s="22"/>
      <c r="M13" s="22">
        <v>41</v>
      </c>
      <c r="N13" s="22"/>
      <c r="O13" s="7">
        <f t="shared" si="4"/>
        <v>16.4</v>
      </c>
      <c r="P13" s="7">
        <f t="shared" si="2"/>
        <v>16.4</v>
      </c>
      <c r="Q13" s="20">
        <f t="shared" si="5"/>
        <v>2</v>
      </c>
    </row>
    <row r="14" spans="1:17" s="2" customFormat="1" ht="19.5" customHeight="1">
      <c r="A14" s="7" t="s">
        <v>20</v>
      </c>
      <c r="B14" s="7"/>
      <c r="C14" s="8"/>
      <c r="D14" s="17"/>
      <c r="E14" s="17"/>
      <c r="F14" s="17"/>
      <c r="G14" s="18"/>
      <c r="H14" s="7">
        <f t="shared" si="3"/>
        <v>0</v>
      </c>
      <c r="I14" s="7"/>
      <c r="J14" s="7">
        <f t="shared" si="0"/>
        <v>0</v>
      </c>
      <c r="K14" s="7">
        <f t="shared" si="1"/>
        <v>0</v>
      </c>
      <c r="L14" s="22"/>
      <c r="M14" s="22">
        <v>1</v>
      </c>
      <c r="N14" s="22"/>
      <c r="O14" s="7">
        <f t="shared" si="4"/>
        <v>0.4</v>
      </c>
      <c r="P14" s="7">
        <f t="shared" si="2"/>
        <v>0.4</v>
      </c>
      <c r="Q14" s="20">
        <f t="shared" si="5"/>
        <v>13</v>
      </c>
    </row>
    <row r="15" spans="1:17" s="2" customFormat="1" ht="19.5" customHeight="1">
      <c r="A15" s="7" t="s">
        <v>21</v>
      </c>
      <c r="B15" s="7"/>
      <c r="C15" s="8"/>
      <c r="D15" s="17"/>
      <c r="E15" s="17"/>
      <c r="F15" s="17"/>
      <c r="G15" s="18"/>
      <c r="H15" s="7">
        <f t="shared" si="3"/>
        <v>0</v>
      </c>
      <c r="I15" s="7"/>
      <c r="J15" s="7">
        <f t="shared" si="0"/>
        <v>0</v>
      </c>
      <c r="K15" s="7">
        <f t="shared" si="1"/>
        <v>0</v>
      </c>
      <c r="L15" s="22"/>
      <c r="M15" s="22">
        <v>0</v>
      </c>
      <c r="N15" s="22"/>
      <c r="O15" s="7">
        <f t="shared" si="4"/>
        <v>0</v>
      </c>
      <c r="P15" s="7">
        <f t="shared" si="2"/>
        <v>0</v>
      </c>
      <c r="Q15" s="20">
        <f t="shared" si="5"/>
        <v>15</v>
      </c>
    </row>
    <row r="16" spans="1:17" s="2" customFormat="1" ht="19.5" customHeight="1">
      <c r="A16" s="7" t="s">
        <v>22</v>
      </c>
      <c r="B16" s="7"/>
      <c r="C16" s="8"/>
      <c r="D16" s="17"/>
      <c r="E16" s="17"/>
      <c r="F16" s="17"/>
      <c r="G16" s="18"/>
      <c r="H16" s="7">
        <f t="shared" si="3"/>
        <v>0</v>
      </c>
      <c r="I16" s="7"/>
      <c r="J16" s="7">
        <f t="shared" si="0"/>
        <v>0</v>
      </c>
      <c r="K16" s="7">
        <f t="shared" si="1"/>
        <v>0</v>
      </c>
      <c r="L16" s="22"/>
      <c r="M16" s="22">
        <v>10</v>
      </c>
      <c r="N16" s="22"/>
      <c r="O16" s="7">
        <f t="shared" si="4"/>
        <v>4</v>
      </c>
      <c r="P16" s="7">
        <f t="shared" si="2"/>
        <v>4</v>
      </c>
      <c r="Q16" s="20">
        <f t="shared" si="5"/>
        <v>11</v>
      </c>
    </row>
    <row r="17" spans="1:17" s="2" customFormat="1" ht="19.5" customHeight="1">
      <c r="A17" s="7" t="s">
        <v>23</v>
      </c>
      <c r="B17" s="7"/>
      <c r="C17" s="8"/>
      <c r="D17" s="17"/>
      <c r="E17" s="17"/>
      <c r="F17" s="17"/>
      <c r="G17" s="18"/>
      <c r="H17" s="7">
        <f t="shared" si="3"/>
        <v>0</v>
      </c>
      <c r="I17" s="7"/>
      <c r="J17" s="7">
        <f t="shared" si="0"/>
        <v>0</v>
      </c>
      <c r="K17" s="7">
        <f t="shared" si="1"/>
        <v>0</v>
      </c>
      <c r="L17" s="22"/>
      <c r="M17" s="22">
        <v>1</v>
      </c>
      <c r="N17" s="22"/>
      <c r="O17" s="7">
        <f t="shared" si="4"/>
        <v>0.4</v>
      </c>
      <c r="P17" s="7">
        <f t="shared" si="2"/>
        <v>0.4</v>
      </c>
      <c r="Q17" s="20">
        <f t="shared" si="5"/>
        <v>13</v>
      </c>
    </row>
    <row r="18" spans="1:17" s="2" customFormat="1" ht="19.5" customHeight="1">
      <c r="A18" s="7" t="s">
        <v>24</v>
      </c>
      <c r="B18" s="7"/>
      <c r="C18" s="8"/>
      <c r="D18" s="17"/>
      <c r="E18" s="17"/>
      <c r="F18" s="17"/>
      <c r="G18" s="7"/>
      <c r="H18" s="7">
        <f t="shared" si="3"/>
        <v>0</v>
      </c>
      <c r="I18" s="7"/>
      <c r="J18" s="7">
        <f t="shared" si="0"/>
        <v>0</v>
      </c>
      <c r="K18" s="7">
        <f t="shared" si="1"/>
        <v>0</v>
      </c>
      <c r="L18" s="22"/>
      <c r="M18" s="22">
        <v>20</v>
      </c>
      <c r="N18" s="22"/>
      <c r="O18" s="7">
        <f t="shared" si="4"/>
        <v>8</v>
      </c>
      <c r="P18" s="7">
        <f t="shared" si="2"/>
        <v>8</v>
      </c>
      <c r="Q18" s="20">
        <f t="shared" si="5"/>
        <v>5</v>
      </c>
    </row>
    <row r="19" spans="1:17" s="2" customFormat="1" ht="19.5" customHeight="1">
      <c r="A19" s="7" t="s">
        <v>25</v>
      </c>
      <c r="B19" s="7"/>
      <c r="C19" s="8"/>
      <c r="D19" s="17"/>
      <c r="E19" s="17"/>
      <c r="F19" s="17"/>
      <c r="G19" s="18"/>
      <c r="H19" s="7">
        <f t="shared" si="3"/>
        <v>0</v>
      </c>
      <c r="I19" s="7"/>
      <c r="J19" s="7">
        <f t="shared" si="0"/>
        <v>0</v>
      </c>
      <c r="K19" s="7">
        <f t="shared" si="1"/>
        <v>0</v>
      </c>
      <c r="L19" s="22"/>
      <c r="M19" s="22">
        <v>20</v>
      </c>
      <c r="N19" s="22"/>
      <c r="O19" s="7">
        <f t="shared" si="4"/>
        <v>8</v>
      </c>
      <c r="P19" s="7">
        <f t="shared" si="2"/>
        <v>8</v>
      </c>
      <c r="Q19" s="20">
        <f t="shared" si="5"/>
        <v>5</v>
      </c>
    </row>
    <row r="20" spans="1:17" s="2" customFormat="1" ht="19.5" customHeight="1">
      <c r="A20" s="7" t="s">
        <v>139</v>
      </c>
      <c r="B20" s="7"/>
      <c r="C20" s="8"/>
      <c r="D20" s="8"/>
      <c r="E20" s="8"/>
      <c r="F20" s="8"/>
      <c r="G20" s="7"/>
      <c r="H20" s="7"/>
      <c r="I20" s="7"/>
      <c r="J20" s="7"/>
      <c r="K20" s="7"/>
      <c r="L20" s="4"/>
      <c r="M20" s="4"/>
      <c r="N20" s="4"/>
      <c r="O20" s="7"/>
      <c r="P20" s="7"/>
      <c r="Q20" s="7"/>
    </row>
    <row r="21" spans="1:17" s="2" customFormat="1" ht="19.5" customHeight="1">
      <c r="A21" s="7" t="s">
        <v>140</v>
      </c>
      <c r="B21" s="7"/>
      <c r="C21" s="8"/>
      <c r="D21" s="8"/>
      <c r="E21" s="8"/>
      <c r="F21" s="8"/>
      <c r="G21" s="7"/>
      <c r="H21" s="7"/>
      <c r="I21" s="7"/>
      <c r="J21" s="7"/>
      <c r="K21" s="7"/>
      <c r="L21" s="4"/>
      <c r="M21" s="4"/>
      <c r="N21" s="4"/>
      <c r="O21" s="7"/>
      <c r="P21" s="7"/>
      <c r="Q21" s="7"/>
    </row>
    <row r="22" spans="1:17" s="2" customFormat="1" ht="19.5" customHeight="1">
      <c r="A22" s="7" t="s">
        <v>141</v>
      </c>
      <c r="B22" s="7"/>
      <c r="C22" s="8"/>
      <c r="D22" s="8"/>
      <c r="E22" s="8"/>
      <c r="F22" s="8"/>
      <c r="G22" s="7"/>
      <c r="H22" s="7"/>
      <c r="I22" s="7"/>
      <c r="J22" s="7"/>
      <c r="K22" s="7"/>
      <c r="L22" s="4"/>
      <c r="M22" s="4"/>
      <c r="N22" s="4"/>
      <c r="O22" s="7"/>
      <c r="P22" s="7"/>
      <c r="Q22" s="7"/>
    </row>
    <row r="23" spans="1:17" s="2" customFormat="1" ht="19.5" customHeight="1">
      <c r="A23" s="7" t="s">
        <v>142</v>
      </c>
      <c r="B23" s="7"/>
      <c r="C23" s="8"/>
      <c r="D23" s="8"/>
      <c r="E23" s="8"/>
      <c r="F23" s="8"/>
      <c r="G23" s="7"/>
      <c r="H23" s="7"/>
      <c r="I23" s="7"/>
      <c r="J23" s="7"/>
      <c r="K23" s="7"/>
      <c r="L23" s="4"/>
      <c r="M23" s="4"/>
      <c r="N23" s="4"/>
      <c r="O23" s="7"/>
      <c r="P23" s="7"/>
      <c r="Q23" s="7"/>
    </row>
    <row r="24" spans="1:17" s="2" customFormat="1" ht="19.5" customHeight="1">
      <c r="A24" s="7" t="s">
        <v>143</v>
      </c>
      <c r="B24" s="7"/>
      <c r="C24" s="8"/>
      <c r="D24" s="8"/>
      <c r="E24" s="8"/>
      <c r="F24" s="8"/>
      <c r="G24" s="7"/>
      <c r="H24" s="7"/>
      <c r="I24" s="7"/>
      <c r="J24" s="7"/>
      <c r="K24" s="7"/>
      <c r="L24" s="4"/>
      <c r="M24" s="4"/>
      <c r="N24" s="4"/>
      <c r="O24" s="7"/>
      <c r="P24" s="7"/>
      <c r="Q24" s="7"/>
    </row>
    <row r="25" spans="1:17" s="2" customFormat="1" ht="19.5" customHeight="1">
      <c r="A25" s="7" t="s">
        <v>144</v>
      </c>
      <c r="B25" s="7"/>
      <c r="C25" s="8"/>
      <c r="D25" s="8"/>
      <c r="E25" s="8"/>
      <c r="F25" s="8"/>
      <c r="G25" s="7"/>
      <c r="H25" s="7"/>
      <c r="I25" s="7"/>
      <c r="J25" s="7"/>
      <c r="K25" s="7"/>
      <c r="L25" s="4"/>
      <c r="M25" s="4"/>
      <c r="N25" s="4"/>
      <c r="O25" s="7"/>
      <c r="P25" s="7"/>
      <c r="Q25" s="7"/>
    </row>
    <row r="26" spans="1:17" s="2" customFormat="1" ht="19.5" customHeight="1">
      <c r="A26" s="7" t="s">
        <v>145</v>
      </c>
      <c r="B26" s="7"/>
      <c r="C26" s="8"/>
      <c r="D26" s="8"/>
      <c r="E26" s="8"/>
      <c r="F26" s="8"/>
      <c r="G26" s="7"/>
      <c r="H26" s="7"/>
      <c r="I26" s="7"/>
      <c r="J26" s="7"/>
      <c r="K26" s="7"/>
      <c r="L26" s="4"/>
      <c r="M26" s="4"/>
      <c r="N26" s="4"/>
      <c r="O26" s="7"/>
      <c r="P26" s="7"/>
      <c r="Q26" s="7"/>
    </row>
    <row r="27" spans="1:17" s="2" customFormat="1" ht="19.5" customHeight="1">
      <c r="A27" s="7" t="s">
        <v>146</v>
      </c>
      <c r="B27" s="7"/>
      <c r="C27" s="8"/>
      <c r="D27" s="8"/>
      <c r="E27" s="8"/>
      <c r="F27" s="8"/>
      <c r="G27" s="7"/>
      <c r="H27" s="7"/>
      <c r="I27" s="7"/>
      <c r="J27" s="7"/>
      <c r="K27" s="7"/>
      <c r="L27" s="4"/>
      <c r="M27" s="4"/>
      <c r="N27" s="4"/>
      <c r="O27" s="7"/>
      <c r="P27" s="7"/>
      <c r="Q27" s="7"/>
    </row>
    <row r="28" spans="1:17" s="2" customFormat="1" ht="19.5" customHeight="1">
      <c r="A28" s="7" t="s">
        <v>147</v>
      </c>
      <c r="B28" s="7"/>
      <c r="C28" s="8"/>
      <c r="D28" s="8"/>
      <c r="E28" s="8"/>
      <c r="F28" s="8"/>
      <c r="G28" s="7"/>
      <c r="H28" s="7"/>
      <c r="I28" s="7"/>
      <c r="J28" s="7"/>
      <c r="K28" s="7"/>
      <c r="L28" s="4"/>
      <c r="M28" s="4"/>
      <c r="N28" s="4"/>
      <c r="O28" s="7"/>
      <c r="P28" s="7"/>
      <c r="Q28" s="7"/>
    </row>
    <row r="29" spans="1:17" s="2" customFormat="1" ht="19.5" customHeight="1">
      <c r="A29" s="7" t="s">
        <v>148</v>
      </c>
      <c r="B29" s="7"/>
      <c r="C29" s="8"/>
      <c r="D29" s="8"/>
      <c r="E29" s="8"/>
      <c r="F29" s="8"/>
      <c r="G29" s="7"/>
      <c r="H29" s="7"/>
      <c r="I29" s="7"/>
      <c r="J29" s="7"/>
      <c r="K29" s="7"/>
      <c r="L29" s="4"/>
      <c r="M29" s="4"/>
      <c r="N29" s="4"/>
      <c r="O29" s="7"/>
      <c r="P29" s="7"/>
      <c r="Q29" s="7"/>
    </row>
    <row r="30" spans="1:17" s="2" customFormat="1" ht="19.5" customHeight="1">
      <c r="A30" s="7" t="s">
        <v>149</v>
      </c>
      <c r="B30" s="7"/>
      <c r="C30" s="8"/>
      <c r="D30" s="8"/>
      <c r="E30" s="8"/>
      <c r="F30" s="8"/>
      <c r="G30" s="7"/>
      <c r="H30" s="7"/>
      <c r="I30" s="7"/>
      <c r="J30" s="7"/>
      <c r="K30" s="7"/>
      <c r="L30" s="4"/>
      <c r="M30" s="4"/>
      <c r="N30" s="4"/>
      <c r="O30" s="7"/>
      <c r="P30" s="7"/>
      <c r="Q30" s="7"/>
    </row>
    <row r="31" spans="1:17" s="2" customFormat="1" ht="19.5" customHeight="1">
      <c r="A31" s="7" t="s">
        <v>150</v>
      </c>
      <c r="B31" s="7"/>
      <c r="C31" s="8"/>
      <c r="D31" s="8"/>
      <c r="E31" s="8"/>
      <c r="F31" s="8"/>
      <c r="G31" s="7"/>
      <c r="H31" s="7"/>
      <c r="I31" s="7"/>
      <c r="J31" s="7"/>
      <c r="K31" s="7"/>
      <c r="L31" s="4"/>
      <c r="M31" s="4"/>
      <c r="N31" s="4"/>
      <c r="O31" s="7"/>
      <c r="P31" s="7"/>
      <c r="Q31" s="7"/>
    </row>
    <row r="32" spans="1:17" s="2" customFormat="1" ht="19.5" customHeight="1">
      <c r="A32" s="7" t="s">
        <v>151</v>
      </c>
      <c r="B32" s="7"/>
      <c r="C32" s="8"/>
      <c r="D32" s="8"/>
      <c r="E32" s="8"/>
      <c r="F32" s="8"/>
      <c r="G32" s="7"/>
      <c r="H32" s="7"/>
      <c r="I32" s="7"/>
      <c r="J32" s="7"/>
      <c r="K32" s="7"/>
      <c r="L32" s="4"/>
      <c r="M32" s="4"/>
      <c r="N32" s="4"/>
      <c r="O32" s="7"/>
      <c r="P32" s="7"/>
      <c r="Q32" s="7"/>
    </row>
    <row r="33" spans="1:17" s="2" customFormat="1" ht="19.5" customHeight="1">
      <c r="A33" s="7" t="s">
        <v>152</v>
      </c>
      <c r="B33" s="7"/>
      <c r="C33" s="8"/>
      <c r="D33" s="8"/>
      <c r="E33" s="8"/>
      <c r="F33" s="8"/>
      <c r="G33" s="7"/>
      <c r="H33" s="7"/>
      <c r="I33" s="7"/>
      <c r="J33" s="7"/>
      <c r="K33" s="7"/>
      <c r="L33" s="4"/>
      <c r="M33" s="4"/>
      <c r="N33" s="4"/>
      <c r="O33" s="7"/>
      <c r="P33" s="7"/>
      <c r="Q33" s="7"/>
    </row>
    <row r="34" spans="1:17" s="2" customFormat="1" ht="19.5" customHeight="1">
      <c r="A34" s="7" t="s">
        <v>153</v>
      </c>
      <c r="B34" s="7"/>
      <c r="C34" s="8"/>
      <c r="D34" s="8"/>
      <c r="E34" s="8"/>
      <c r="F34" s="8"/>
      <c r="G34" s="7"/>
      <c r="H34" s="7"/>
      <c r="I34" s="7"/>
      <c r="J34" s="7"/>
      <c r="K34" s="7"/>
      <c r="L34" s="4"/>
      <c r="M34" s="4"/>
      <c r="N34" s="4"/>
      <c r="O34" s="7"/>
      <c r="P34" s="7"/>
      <c r="Q34" s="7"/>
    </row>
    <row r="35" spans="1:17" ht="20.25">
      <c r="A35" s="7" t="s">
        <v>154</v>
      </c>
      <c r="B35" s="7"/>
      <c r="C35" s="8"/>
      <c r="D35" s="8"/>
      <c r="E35" s="8"/>
      <c r="F35" s="8"/>
      <c r="G35" s="7"/>
      <c r="H35" s="7"/>
      <c r="I35" s="7"/>
      <c r="J35" s="7"/>
      <c r="K35" s="7"/>
      <c r="L35" s="4"/>
      <c r="M35" s="4"/>
      <c r="N35" s="4"/>
      <c r="O35" s="7"/>
      <c r="P35" s="7"/>
      <c r="Q35" s="7"/>
    </row>
    <row r="36" spans="1:17" ht="20.25">
      <c r="A36" s="7" t="s">
        <v>155</v>
      </c>
      <c r="B36" s="7"/>
      <c r="C36" s="8"/>
      <c r="D36" s="8"/>
      <c r="E36" s="8"/>
      <c r="F36" s="8"/>
      <c r="G36" s="7"/>
      <c r="H36" s="7"/>
      <c r="I36" s="7"/>
      <c r="J36" s="7"/>
      <c r="K36" s="7"/>
      <c r="L36" s="4"/>
      <c r="M36" s="4"/>
      <c r="N36" s="4"/>
      <c r="O36" s="7"/>
      <c r="P36" s="7"/>
      <c r="Q36" s="7"/>
    </row>
    <row r="37" spans="1:17" ht="20.25">
      <c r="A37" s="7" t="s">
        <v>156</v>
      </c>
      <c r="B37" s="7"/>
      <c r="C37" s="8"/>
      <c r="D37" s="8"/>
      <c r="E37" s="8"/>
      <c r="F37" s="8"/>
      <c r="G37" s="7"/>
      <c r="H37" s="7"/>
      <c r="I37" s="7"/>
      <c r="J37" s="7"/>
      <c r="K37" s="7"/>
      <c r="L37" s="4"/>
      <c r="M37" s="4"/>
      <c r="N37" s="4"/>
      <c r="O37" s="7"/>
      <c r="P37" s="7"/>
      <c r="Q37" s="7"/>
    </row>
    <row r="38" spans="1:17" ht="20.25">
      <c r="A38" s="7" t="s">
        <v>157</v>
      </c>
      <c r="B38" s="7"/>
      <c r="C38" s="8"/>
      <c r="D38" s="8"/>
      <c r="E38" s="8"/>
      <c r="F38" s="8"/>
      <c r="G38" s="7"/>
      <c r="H38" s="7"/>
      <c r="I38" s="7"/>
      <c r="J38" s="7"/>
      <c r="K38" s="7"/>
      <c r="L38" s="4"/>
      <c r="M38" s="4"/>
      <c r="N38" s="4"/>
      <c r="O38" s="7"/>
      <c r="P38" s="7"/>
      <c r="Q38" s="7"/>
    </row>
    <row r="39" spans="1:17" ht="20.25">
      <c r="A39" s="7" t="s">
        <v>158</v>
      </c>
      <c r="B39" s="7"/>
      <c r="C39" s="8"/>
      <c r="D39" s="8"/>
      <c r="E39" s="8"/>
      <c r="F39" s="8"/>
      <c r="G39" s="7"/>
      <c r="H39" s="7"/>
      <c r="I39" s="7"/>
      <c r="J39" s="7"/>
      <c r="K39" s="7"/>
      <c r="L39" s="4"/>
      <c r="M39" s="4"/>
      <c r="N39" s="4"/>
      <c r="O39" s="7"/>
      <c r="P39" s="7"/>
      <c r="Q39" s="7"/>
    </row>
    <row r="40" spans="1:17" ht="20.25">
      <c r="A40" s="7" t="s">
        <v>159</v>
      </c>
      <c r="B40" s="7"/>
      <c r="C40" s="8"/>
      <c r="D40" s="8"/>
      <c r="E40" s="8"/>
      <c r="F40" s="8"/>
      <c r="G40" s="7"/>
      <c r="H40" s="7"/>
      <c r="I40" s="7"/>
      <c r="J40" s="7"/>
      <c r="K40" s="7"/>
      <c r="L40" s="4"/>
      <c r="M40" s="4"/>
      <c r="N40" s="4"/>
      <c r="O40" s="7"/>
      <c r="P40" s="7"/>
      <c r="Q40" s="7"/>
    </row>
    <row r="41" spans="1:17" ht="20.25">
      <c r="A41" s="7" t="s">
        <v>160</v>
      </c>
      <c r="B41" s="7"/>
      <c r="C41" s="8"/>
      <c r="D41" s="8"/>
      <c r="E41" s="8"/>
      <c r="F41" s="8"/>
      <c r="G41" s="7"/>
      <c r="H41" s="7"/>
      <c r="I41" s="7"/>
      <c r="J41" s="7"/>
      <c r="K41" s="7"/>
      <c r="L41" s="4"/>
      <c r="M41" s="4"/>
      <c r="N41" s="4"/>
      <c r="O41" s="7"/>
      <c r="P41" s="7"/>
      <c r="Q41" s="7"/>
    </row>
    <row r="42" spans="1:17" ht="20.25">
      <c r="A42" s="7" t="s">
        <v>161</v>
      </c>
      <c r="B42" s="7"/>
      <c r="C42" s="8"/>
      <c r="D42" s="8"/>
      <c r="E42" s="8"/>
      <c r="F42" s="8"/>
      <c r="G42" s="7"/>
      <c r="H42" s="7"/>
      <c r="I42" s="7"/>
      <c r="J42" s="7"/>
      <c r="K42" s="7"/>
      <c r="L42" s="4"/>
      <c r="M42" s="4"/>
      <c r="N42" s="4"/>
      <c r="O42" s="7"/>
      <c r="P42" s="7"/>
      <c r="Q42" s="7"/>
    </row>
    <row r="43" spans="1:17" ht="20.25">
      <c r="A43" s="7" t="s">
        <v>162</v>
      </c>
      <c r="B43" s="7"/>
      <c r="C43" s="8"/>
      <c r="D43" s="8"/>
      <c r="E43" s="8"/>
      <c r="F43" s="8"/>
      <c r="G43" s="7"/>
      <c r="H43" s="7"/>
      <c r="I43" s="7"/>
      <c r="J43" s="7"/>
      <c r="K43" s="7"/>
      <c r="L43" s="4"/>
      <c r="M43" s="4"/>
      <c r="N43" s="4"/>
      <c r="O43" s="7"/>
      <c r="P43" s="7"/>
      <c r="Q43" s="7"/>
    </row>
    <row r="44" spans="1:17" ht="20.25">
      <c r="A44" s="7" t="s">
        <v>163</v>
      </c>
      <c r="B44" s="7"/>
      <c r="C44" s="8"/>
      <c r="D44" s="8"/>
      <c r="E44" s="8"/>
      <c r="F44" s="8"/>
      <c r="G44" s="7"/>
      <c r="H44" s="7"/>
      <c r="I44" s="7"/>
      <c r="J44" s="7"/>
      <c r="K44" s="7"/>
      <c r="L44" s="4"/>
      <c r="M44" s="4"/>
      <c r="N44" s="4"/>
      <c r="O44" s="7"/>
      <c r="P44" s="7"/>
      <c r="Q44" s="7"/>
    </row>
    <row r="45" spans="1:17" ht="20.25">
      <c r="A45" s="7" t="s">
        <v>164</v>
      </c>
      <c r="B45" s="7"/>
      <c r="C45" s="8"/>
      <c r="D45" s="8"/>
      <c r="E45" s="8"/>
      <c r="F45" s="8"/>
      <c r="G45" s="7"/>
      <c r="H45" s="7"/>
      <c r="I45" s="7"/>
      <c r="J45" s="7"/>
      <c r="K45" s="7"/>
      <c r="L45" s="4"/>
      <c r="M45" s="4"/>
      <c r="N45" s="4"/>
      <c r="O45" s="7"/>
      <c r="P45" s="7"/>
      <c r="Q45" s="7"/>
    </row>
    <row r="46" spans="1:17" ht="20.25">
      <c r="A46" s="7" t="s">
        <v>165</v>
      </c>
      <c r="B46" s="7"/>
      <c r="C46" s="8"/>
      <c r="D46" s="8"/>
      <c r="E46" s="8"/>
      <c r="F46" s="8"/>
      <c r="G46" s="7"/>
      <c r="H46" s="7"/>
      <c r="I46" s="7"/>
      <c r="J46" s="7"/>
      <c r="K46" s="7"/>
      <c r="L46" s="4"/>
      <c r="M46" s="4"/>
      <c r="N46" s="4"/>
      <c r="O46" s="7"/>
      <c r="P46" s="7"/>
      <c r="Q46" s="7"/>
    </row>
    <row r="47" spans="1:17" ht="20.25">
      <c r="A47" s="7" t="s">
        <v>166</v>
      </c>
      <c r="B47" s="7"/>
      <c r="C47" s="8"/>
      <c r="D47" s="8"/>
      <c r="E47" s="8"/>
      <c r="F47" s="8"/>
      <c r="G47" s="7"/>
      <c r="H47" s="7"/>
      <c r="I47" s="7"/>
      <c r="J47" s="7"/>
      <c r="K47" s="7"/>
      <c r="L47" s="4"/>
      <c r="M47" s="4"/>
      <c r="N47" s="4"/>
      <c r="O47" s="7"/>
      <c r="P47" s="7"/>
      <c r="Q47" s="7"/>
    </row>
    <row r="48" spans="1:17" ht="20.25">
      <c r="A48" s="7" t="s">
        <v>167</v>
      </c>
      <c r="B48" s="7"/>
      <c r="C48" s="8"/>
      <c r="D48" s="8"/>
      <c r="E48" s="8"/>
      <c r="F48" s="8"/>
      <c r="G48" s="7"/>
      <c r="H48" s="7"/>
      <c r="I48" s="7"/>
      <c r="J48" s="7"/>
      <c r="K48" s="7"/>
      <c r="L48" s="4"/>
      <c r="M48" s="4"/>
      <c r="N48" s="4"/>
      <c r="O48" s="7"/>
      <c r="P48" s="7"/>
      <c r="Q48" s="7"/>
    </row>
    <row r="49" spans="1:17" ht="20.25">
      <c r="A49" s="7" t="s">
        <v>168</v>
      </c>
      <c r="B49" s="7"/>
      <c r="C49" s="8"/>
      <c r="D49" s="8"/>
      <c r="E49" s="8"/>
      <c r="F49" s="8"/>
      <c r="G49" s="7"/>
      <c r="H49" s="7"/>
      <c r="I49" s="7"/>
      <c r="J49" s="7"/>
      <c r="K49" s="7"/>
      <c r="L49" s="4"/>
      <c r="M49" s="4"/>
      <c r="N49" s="4"/>
      <c r="O49" s="7"/>
      <c r="P49" s="7"/>
      <c r="Q49" s="7"/>
    </row>
    <row r="50" spans="1:17" ht="20.25">
      <c r="A50" s="7" t="s">
        <v>169</v>
      </c>
      <c r="B50" s="7"/>
      <c r="C50" s="8"/>
      <c r="D50" s="8"/>
      <c r="E50" s="8"/>
      <c r="F50" s="8"/>
      <c r="G50" s="7"/>
      <c r="H50" s="7"/>
      <c r="I50" s="7"/>
      <c r="J50" s="7"/>
      <c r="K50" s="7"/>
      <c r="L50" s="4"/>
      <c r="M50" s="4"/>
      <c r="N50" s="4"/>
      <c r="O50" s="7"/>
      <c r="P50" s="7"/>
      <c r="Q50" s="7"/>
    </row>
    <row r="51" spans="1:17" ht="20.25">
      <c r="A51" s="7" t="s">
        <v>170</v>
      </c>
      <c r="B51" s="7"/>
      <c r="C51" s="8"/>
      <c r="D51" s="8"/>
      <c r="E51" s="8"/>
      <c r="F51" s="8"/>
      <c r="G51" s="7"/>
      <c r="H51" s="7"/>
      <c r="I51" s="7"/>
      <c r="J51" s="7"/>
      <c r="K51" s="7"/>
      <c r="L51" s="4"/>
      <c r="M51" s="4"/>
      <c r="N51" s="4"/>
      <c r="O51" s="7"/>
      <c r="P51" s="7"/>
      <c r="Q51" s="7"/>
    </row>
    <row r="52" spans="1:17" ht="20.25">
      <c r="A52" s="7" t="s">
        <v>171</v>
      </c>
      <c r="B52" s="7"/>
      <c r="C52" s="8"/>
      <c r="D52" s="8"/>
      <c r="E52" s="8"/>
      <c r="F52" s="8"/>
      <c r="G52" s="7"/>
      <c r="H52" s="7"/>
      <c r="I52" s="7"/>
      <c r="J52" s="7"/>
      <c r="K52" s="7"/>
      <c r="L52" s="4"/>
      <c r="M52" s="4"/>
      <c r="N52" s="4"/>
      <c r="O52" s="7"/>
      <c r="P52" s="7"/>
      <c r="Q52" s="7"/>
    </row>
    <row r="53" spans="1:17" ht="20.25">
      <c r="A53" s="7" t="s">
        <v>172</v>
      </c>
      <c r="B53" s="7"/>
      <c r="C53" s="8"/>
      <c r="D53" s="8"/>
      <c r="E53" s="8"/>
      <c r="F53" s="8"/>
      <c r="G53" s="7"/>
      <c r="H53" s="7"/>
      <c r="I53" s="7"/>
      <c r="J53" s="7"/>
      <c r="K53" s="7"/>
      <c r="L53" s="4"/>
      <c r="M53" s="4"/>
      <c r="N53" s="4"/>
      <c r="O53" s="7"/>
      <c r="P53" s="7"/>
      <c r="Q53" s="7"/>
    </row>
    <row r="54" spans="1:17" ht="20.25">
      <c r="A54" s="7" t="s">
        <v>173</v>
      </c>
      <c r="B54" s="7"/>
      <c r="C54" s="8"/>
      <c r="D54" s="8"/>
      <c r="E54" s="8"/>
      <c r="F54" s="8"/>
      <c r="G54" s="7"/>
      <c r="H54" s="7"/>
      <c r="I54" s="7"/>
      <c r="J54" s="7"/>
      <c r="K54" s="7"/>
      <c r="L54" s="4"/>
      <c r="M54" s="4"/>
      <c r="N54" s="4"/>
      <c r="O54" s="7"/>
      <c r="P54" s="7"/>
      <c r="Q54" s="7"/>
    </row>
    <row r="55" spans="1:17" ht="20.25">
      <c r="A55" s="7" t="s">
        <v>174</v>
      </c>
      <c r="B55" s="7"/>
      <c r="C55" s="8"/>
      <c r="D55" s="8"/>
      <c r="E55" s="8"/>
      <c r="F55" s="8"/>
      <c r="G55" s="7"/>
      <c r="H55" s="7"/>
      <c r="I55" s="7"/>
      <c r="J55" s="7"/>
      <c r="K55" s="7"/>
      <c r="L55" s="4"/>
      <c r="M55" s="4"/>
      <c r="N55" s="4"/>
      <c r="O55" s="7"/>
      <c r="P55" s="7"/>
      <c r="Q55" s="7"/>
    </row>
    <row r="56" spans="1:17" ht="20.25">
      <c r="A56" s="7" t="s">
        <v>175</v>
      </c>
      <c r="B56" s="7"/>
      <c r="C56" s="8"/>
      <c r="D56" s="8"/>
      <c r="E56" s="8"/>
      <c r="F56" s="8"/>
      <c r="G56" s="7"/>
      <c r="H56" s="7"/>
      <c r="I56" s="7"/>
      <c r="J56" s="7"/>
      <c r="K56" s="7"/>
      <c r="L56" s="4"/>
      <c r="M56" s="4"/>
      <c r="N56" s="4"/>
      <c r="O56" s="7"/>
      <c r="P56" s="7"/>
      <c r="Q56" s="7"/>
    </row>
    <row r="57" spans="1:17" ht="20.25">
      <c r="A57" s="7" t="s">
        <v>176</v>
      </c>
      <c r="B57" s="7"/>
      <c r="C57" s="8"/>
      <c r="D57" s="8"/>
      <c r="E57" s="8"/>
      <c r="F57" s="8"/>
      <c r="G57" s="7"/>
      <c r="H57" s="7"/>
      <c r="I57" s="7"/>
      <c r="J57" s="7"/>
      <c r="K57" s="7"/>
      <c r="L57" s="4"/>
      <c r="M57" s="4"/>
      <c r="N57" s="4"/>
      <c r="O57" s="7"/>
      <c r="P57" s="7"/>
      <c r="Q57" s="7"/>
    </row>
    <row r="58" spans="1:17" ht="20.25">
      <c r="A58" s="7" t="s">
        <v>177</v>
      </c>
      <c r="B58" s="7"/>
      <c r="C58" s="8"/>
      <c r="D58" s="8"/>
      <c r="E58" s="8"/>
      <c r="F58" s="8"/>
      <c r="G58" s="7"/>
      <c r="H58" s="7"/>
      <c r="I58" s="7"/>
      <c r="J58" s="7"/>
      <c r="K58" s="7"/>
      <c r="L58" s="4"/>
      <c r="M58" s="4"/>
      <c r="N58" s="4"/>
      <c r="O58" s="7"/>
      <c r="P58" s="7"/>
      <c r="Q58" s="7"/>
    </row>
    <row r="59" spans="1:17" ht="20.25">
      <c r="A59" s="7" t="s">
        <v>178</v>
      </c>
      <c r="B59" s="7"/>
      <c r="C59" s="8"/>
      <c r="D59" s="8"/>
      <c r="E59" s="8"/>
      <c r="F59" s="8"/>
      <c r="G59" s="7"/>
      <c r="H59" s="7"/>
      <c r="I59" s="7"/>
      <c r="J59" s="7"/>
      <c r="K59" s="7"/>
      <c r="L59" s="4"/>
      <c r="M59" s="4"/>
      <c r="N59" s="4"/>
      <c r="O59" s="7"/>
      <c r="P59" s="7"/>
      <c r="Q59" s="7"/>
    </row>
    <row r="60" spans="1:17" ht="20.25">
      <c r="A60" s="7" t="s">
        <v>179</v>
      </c>
      <c r="B60" s="7"/>
      <c r="C60" s="8"/>
      <c r="D60" s="8"/>
      <c r="E60" s="8"/>
      <c r="F60" s="8"/>
      <c r="G60" s="7"/>
      <c r="H60" s="7"/>
      <c r="I60" s="7"/>
      <c r="J60" s="7"/>
      <c r="K60" s="7"/>
      <c r="L60" s="4"/>
      <c r="M60" s="4"/>
      <c r="N60" s="4"/>
      <c r="O60" s="7"/>
      <c r="P60" s="7"/>
      <c r="Q60" s="7"/>
    </row>
    <row r="61" spans="1:17" ht="20.25">
      <c r="A61" s="7" t="s">
        <v>180</v>
      </c>
      <c r="B61" s="7"/>
      <c r="C61" s="8"/>
      <c r="D61" s="8"/>
      <c r="E61" s="8"/>
      <c r="F61" s="8"/>
      <c r="G61" s="7"/>
      <c r="H61" s="7"/>
      <c r="I61" s="7"/>
      <c r="J61" s="7"/>
      <c r="K61" s="7"/>
      <c r="L61" s="4"/>
      <c r="M61" s="4"/>
      <c r="N61" s="4"/>
      <c r="O61" s="7"/>
      <c r="P61" s="7"/>
      <c r="Q61" s="7"/>
    </row>
    <row r="62" spans="1:17" ht="20.25">
      <c r="A62" s="7" t="s">
        <v>181</v>
      </c>
      <c r="B62" s="7"/>
      <c r="C62" s="8"/>
      <c r="D62" s="8"/>
      <c r="E62" s="8"/>
      <c r="F62" s="8"/>
      <c r="G62" s="7"/>
      <c r="H62" s="7"/>
      <c r="I62" s="7"/>
      <c r="J62" s="7"/>
      <c r="K62" s="7"/>
      <c r="L62" s="4"/>
      <c r="M62" s="4"/>
      <c r="N62" s="4"/>
      <c r="O62" s="7"/>
      <c r="P62" s="7"/>
      <c r="Q62" s="7"/>
    </row>
    <row r="63" spans="1:17" ht="20.25">
      <c r="A63" s="7" t="s">
        <v>182</v>
      </c>
      <c r="B63" s="7"/>
      <c r="C63" s="8"/>
      <c r="D63" s="8"/>
      <c r="E63" s="8"/>
      <c r="F63" s="8"/>
      <c r="G63" s="7"/>
      <c r="H63" s="7"/>
      <c r="I63" s="7"/>
      <c r="J63" s="7"/>
      <c r="K63" s="7"/>
      <c r="L63" s="4"/>
      <c r="M63" s="4"/>
      <c r="N63" s="4"/>
      <c r="O63" s="7"/>
      <c r="P63" s="7"/>
      <c r="Q63" s="7"/>
    </row>
    <row r="64" spans="1:17" ht="20.25">
      <c r="A64" s="7" t="s">
        <v>183</v>
      </c>
      <c r="B64" s="7"/>
      <c r="C64" s="8"/>
      <c r="D64" s="8"/>
      <c r="E64" s="8"/>
      <c r="F64" s="8"/>
      <c r="G64" s="7"/>
      <c r="H64" s="7"/>
      <c r="I64" s="7"/>
      <c r="J64" s="7"/>
      <c r="K64" s="7"/>
      <c r="L64" s="4"/>
      <c r="M64" s="4"/>
      <c r="N64" s="4"/>
      <c r="O64" s="7"/>
      <c r="P64" s="7"/>
      <c r="Q64" s="7"/>
    </row>
    <row r="65" spans="1:17" ht="20.25">
      <c r="A65" s="7" t="s">
        <v>184</v>
      </c>
      <c r="B65" s="7"/>
      <c r="C65" s="8"/>
      <c r="D65" s="8"/>
      <c r="E65" s="8"/>
      <c r="F65" s="8"/>
      <c r="G65" s="7"/>
      <c r="H65" s="7"/>
      <c r="I65" s="7"/>
      <c r="J65" s="7"/>
      <c r="K65" s="7"/>
      <c r="L65" s="4"/>
      <c r="M65" s="4"/>
      <c r="N65" s="4"/>
      <c r="O65" s="7"/>
      <c r="P65" s="7"/>
      <c r="Q65" s="7"/>
    </row>
  </sheetData>
  <sheetProtection/>
  <mergeCells count="14">
    <mergeCell ref="O3:O4"/>
    <mergeCell ref="P3:P4"/>
    <mergeCell ref="Q3:Q4"/>
    <mergeCell ref="L3:N3"/>
    <mergeCell ref="J3:J4"/>
    <mergeCell ref="H3:H4"/>
    <mergeCell ref="K3:K4"/>
    <mergeCell ref="A1:I1"/>
    <mergeCell ref="A2:G2"/>
    <mergeCell ref="D3:G3"/>
    <mergeCell ref="A3:A4"/>
    <mergeCell ref="B3:B4"/>
    <mergeCell ref="C3:C4"/>
    <mergeCell ref="I3:I4"/>
  </mergeCells>
  <conditionalFormatting sqref="Q20:Q66">
    <cfRule type="cellIs" priority="1" dxfId="2" operator="between" stopIfTrue="1">
      <formula>1</formula>
      <formula>15</formula>
    </cfRule>
  </conditionalFormatting>
  <conditionalFormatting sqref="Q5:Q19">
    <cfRule type="cellIs" priority="2" dxfId="2" operator="between" stopIfTrue="1">
      <formula>1</formula>
      <formula>6</formula>
    </cfRule>
  </conditionalFormatting>
  <printOptions horizontalCentered="1"/>
  <pageMargins left="0.4722222222222222" right="0.39305555555555555" top="0.39305555555555555" bottom="0.39305555555555555" header="0" footer="0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K12" sqref="K12"/>
    </sheetView>
  </sheetViews>
  <sheetFormatPr defaultColWidth="9.00390625" defaultRowHeight="14.25"/>
  <cols>
    <col min="1" max="1" width="8.625" style="0" customWidth="1"/>
    <col min="2" max="2" width="20.875" style="0" customWidth="1"/>
    <col min="3" max="3" width="6.25390625" style="0" hidden="1" customWidth="1"/>
    <col min="4" max="4" width="8.75390625" style="0" customWidth="1"/>
    <col min="7" max="7" width="12.375" style="21" customWidth="1"/>
  </cols>
  <sheetData>
    <row r="1" spans="1:7" s="1" customFormat="1" ht="41.25" customHeight="1">
      <c r="A1" s="38" t="s">
        <v>138</v>
      </c>
      <c r="B1" s="38"/>
      <c r="C1" s="38"/>
      <c r="D1" s="38"/>
      <c r="E1" s="38"/>
      <c r="F1" s="38"/>
      <c r="G1" s="38"/>
    </row>
    <row r="2" spans="1:3" s="1" customFormat="1" ht="34.5" customHeight="1">
      <c r="A2" s="39" t="s">
        <v>1</v>
      </c>
      <c r="B2" s="39"/>
      <c r="C2" s="39"/>
    </row>
    <row r="3" spans="1:7" s="2" customFormat="1" ht="33" customHeight="1">
      <c r="A3" s="41" t="s">
        <v>2</v>
      </c>
      <c r="B3" s="41" t="s">
        <v>3</v>
      </c>
      <c r="C3" s="46" t="s">
        <v>4</v>
      </c>
      <c r="D3" s="50" t="s">
        <v>135</v>
      </c>
      <c r="E3" s="50" t="s">
        <v>136</v>
      </c>
      <c r="F3" s="48" t="s">
        <v>137</v>
      </c>
      <c r="G3" s="48" t="s">
        <v>134</v>
      </c>
    </row>
    <row r="4" spans="1:7" s="2" customFormat="1" ht="33" customHeight="1">
      <c r="A4" s="41"/>
      <c r="B4" s="41"/>
      <c r="C4" s="44"/>
      <c r="D4" s="51"/>
      <c r="E4" s="51"/>
      <c r="F4" s="49"/>
      <c r="G4" s="49"/>
    </row>
    <row r="5" spans="1:7" s="2" customFormat="1" ht="19.5" customHeight="1">
      <c r="A5" s="7"/>
      <c r="B5" s="7"/>
      <c r="C5" s="8"/>
      <c r="D5" s="7"/>
      <c r="E5" s="7"/>
      <c r="F5" s="7"/>
      <c r="G5" s="20"/>
    </row>
    <row r="6" spans="1:7" s="2" customFormat="1" ht="19.5" customHeight="1">
      <c r="A6" s="7"/>
      <c r="B6" s="7"/>
      <c r="C6" s="8"/>
      <c r="D6" s="7"/>
      <c r="E6" s="7"/>
      <c r="F6" s="7"/>
      <c r="G6" s="20"/>
    </row>
    <row r="7" spans="1:7" s="2" customFormat="1" ht="19.5" customHeight="1">
      <c r="A7" s="7"/>
      <c r="B7" s="7"/>
      <c r="C7" s="8"/>
      <c r="D7" s="7"/>
      <c r="E7" s="7"/>
      <c r="F7" s="7"/>
      <c r="G7" s="20"/>
    </row>
    <row r="8" spans="1:7" s="2" customFormat="1" ht="19.5" customHeight="1">
      <c r="A8" s="7"/>
      <c r="B8" s="7"/>
      <c r="C8" s="8"/>
      <c r="D8" s="7"/>
      <c r="E8" s="7"/>
      <c r="F8" s="7"/>
      <c r="G8" s="20"/>
    </row>
    <row r="9" spans="1:7" s="2" customFormat="1" ht="19.5" customHeight="1">
      <c r="A9" s="7"/>
      <c r="B9" s="7"/>
      <c r="C9" s="8"/>
      <c r="D9" s="7"/>
      <c r="E9" s="7"/>
      <c r="F9" s="7"/>
      <c r="G9" s="20"/>
    </row>
    <row r="10" spans="1:7" s="2" customFormat="1" ht="19.5" customHeight="1">
      <c r="A10" s="7"/>
      <c r="B10" s="7"/>
      <c r="C10" s="8"/>
      <c r="D10" s="7"/>
      <c r="E10" s="7"/>
      <c r="F10" s="7"/>
      <c r="G10" s="20"/>
    </row>
    <row r="11" spans="1:7" s="2" customFormat="1" ht="19.5" customHeight="1">
      <c r="A11" s="7"/>
      <c r="B11" s="7"/>
      <c r="C11" s="8"/>
      <c r="D11" s="7"/>
      <c r="E11" s="7"/>
      <c r="F11" s="7"/>
      <c r="G11" s="20"/>
    </row>
    <row r="12" spans="1:7" s="2" customFormat="1" ht="19.5" customHeight="1">
      <c r="A12" s="7"/>
      <c r="B12" s="7"/>
      <c r="C12" s="8"/>
      <c r="D12" s="7"/>
      <c r="E12" s="7"/>
      <c r="F12" s="7"/>
      <c r="G12" s="20"/>
    </row>
    <row r="13" spans="1:7" s="2" customFormat="1" ht="19.5" customHeight="1">
      <c r="A13" s="7"/>
      <c r="B13" s="7"/>
      <c r="C13" s="8"/>
      <c r="D13" s="7"/>
      <c r="E13" s="7"/>
      <c r="F13" s="7"/>
      <c r="G13" s="20"/>
    </row>
    <row r="14" spans="1:7" s="2" customFormat="1" ht="19.5" customHeight="1">
      <c r="A14" s="7"/>
      <c r="B14" s="7"/>
      <c r="C14" s="8"/>
      <c r="D14" s="7"/>
      <c r="E14" s="7"/>
      <c r="F14" s="7"/>
      <c r="G14" s="20"/>
    </row>
    <row r="15" spans="1:7" s="2" customFormat="1" ht="19.5" customHeight="1">
      <c r="A15" s="7"/>
      <c r="B15" s="7"/>
      <c r="C15" s="8"/>
      <c r="D15" s="7"/>
      <c r="E15" s="7"/>
      <c r="F15" s="7"/>
      <c r="G15" s="20"/>
    </row>
    <row r="16" spans="1:7" s="2" customFormat="1" ht="19.5" customHeight="1">
      <c r="A16" s="7"/>
      <c r="B16" s="7"/>
      <c r="C16" s="8"/>
      <c r="D16" s="7"/>
      <c r="E16" s="7"/>
      <c r="F16" s="7"/>
      <c r="G16" s="20"/>
    </row>
    <row r="17" spans="1:7" s="2" customFormat="1" ht="19.5" customHeight="1">
      <c r="A17" s="7"/>
      <c r="B17" s="7"/>
      <c r="C17" s="8"/>
      <c r="D17" s="7"/>
      <c r="E17" s="7"/>
      <c r="F17" s="7"/>
      <c r="G17" s="20"/>
    </row>
    <row r="18" spans="1:7" s="2" customFormat="1" ht="19.5" customHeight="1">
      <c r="A18" s="7"/>
      <c r="B18" s="7"/>
      <c r="C18" s="8"/>
      <c r="D18" s="7"/>
      <c r="E18" s="7"/>
      <c r="F18" s="7"/>
      <c r="G18" s="20"/>
    </row>
    <row r="19" spans="1:7" s="2" customFormat="1" ht="19.5" customHeight="1">
      <c r="A19" s="7"/>
      <c r="B19" s="7"/>
      <c r="C19" s="8"/>
      <c r="D19" s="7"/>
      <c r="E19" s="7"/>
      <c r="F19" s="7"/>
      <c r="G19" s="20"/>
    </row>
    <row r="20" spans="1:7" s="2" customFormat="1" ht="19.5" customHeight="1">
      <c r="A20" s="7"/>
      <c r="B20" s="7"/>
      <c r="C20" s="8"/>
      <c r="D20" s="7"/>
      <c r="E20" s="7"/>
      <c r="F20" s="7"/>
      <c r="G20" s="7"/>
    </row>
    <row r="21" spans="1:7" s="2" customFormat="1" ht="19.5" customHeight="1">
      <c r="A21" s="7"/>
      <c r="B21" s="7"/>
      <c r="C21" s="8"/>
      <c r="D21" s="7"/>
      <c r="E21" s="7"/>
      <c r="F21" s="7"/>
      <c r="G21" s="7"/>
    </row>
    <row r="22" spans="1:7" s="2" customFormat="1" ht="19.5" customHeight="1">
      <c r="A22" s="7"/>
      <c r="B22" s="7"/>
      <c r="C22" s="8"/>
      <c r="D22" s="7"/>
      <c r="E22" s="7"/>
      <c r="F22" s="7"/>
      <c r="G22" s="7"/>
    </row>
    <row r="23" spans="1:7" s="2" customFormat="1" ht="19.5" customHeight="1">
      <c r="A23" s="7"/>
      <c r="B23" s="7"/>
      <c r="C23" s="8"/>
      <c r="D23" s="7"/>
      <c r="E23" s="7"/>
      <c r="F23" s="7"/>
      <c r="G23" s="7"/>
    </row>
    <row r="24" spans="1:7" s="2" customFormat="1" ht="19.5" customHeight="1">
      <c r="A24" s="7"/>
      <c r="B24" s="7"/>
      <c r="C24" s="8"/>
      <c r="D24" s="7"/>
      <c r="E24" s="7"/>
      <c r="F24" s="7"/>
      <c r="G24" s="7"/>
    </row>
    <row r="25" spans="1:7" s="2" customFormat="1" ht="19.5" customHeight="1">
      <c r="A25" s="7"/>
      <c r="B25" s="7"/>
      <c r="C25" s="8"/>
      <c r="D25" s="7"/>
      <c r="E25" s="7"/>
      <c r="F25" s="7"/>
      <c r="G25" s="7"/>
    </row>
    <row r="26" spans="1:7" s="2" customFormat="1" ht="19.5" customHeight="1">
      <c r="A26" s="7"/>
      <c r="B26" s="7"/>
      <c r="C26" s="8"/>
      <c r="D26" s="7"/>
      <c r="E26" s="7"/>
      <c r="F26" s="7"/>
      <c r="G26" s="7"/>
    </row>
    <row r="27" spans="1:7" s="2" customFormat="1" ht="19.5" customHeight="1">
      <c r="A27" s="7"/>
      <c r="B27" s="7"/>
      <c r="C27" s="8"/>
      <c r="D27" s="7"/>
      <c r="E27" s="7"/>
      <c r="F27" s="7"/>
      <c r="G27" s="7"/>
    </row>
    <row r="28" spans="1:7" s="2" customFormat="1" ht="19.5" customHeight="1">
      <c r="A28" s="7"/>
      <c r="B28" s="7"/>
      <c r="C28" s="8"/>
      <c r="D28" s="7"/>
      <c r="E28" s="7"/>
      <c r="F28" s="7"/>
      <c r="G28" s="7"/>
    </row>
    <row r="29" spans="1:7" s="2" customFormat="1" ht="19.5" customHeight="1">
      <c r="A29" s="7"/>
      <c r="B29" s="7"/>
      <c r="C29" s="8"/>
      <c r="D29" s="7"/>
      <c r="E29" s="7"/>
      <c r="F29" s="7"/>
      <c r="G29" s="7"/>
    </row>
    <row r="30" spans="1:7" s="2" customFormat="1" ht="19.5" customHeight="1">
      <c r="A30" s="7"/>
      <c r="B30" s="7"/>
      <c r="C30" s="8"/>
      <c r="D30" s="7"/>
      <c r="E30" s="7"/>
      <c r="F30" s="7"/>
      <c r="G30" s="7"/>
    </row>
    <row r="31" spans="1:7" s="2" customFormat="1" ht="19.5" customHeight="1">
      <c r="A31" s="7"/>
      <c r="B31" s="7"/>
      <c r="C31" s="8"/>
      <c r="D31" s="7"/>
      <c r="E31" s="7"/>
      <c r="F31" s="7"/>
      <c r="G31" s="7"/>
    </row>
    <row r="32" spans="1:7" s="2" customFormat="1" ht="19.5" customHeight="1">
      <c r="A32" s="7"/>
      <c r="B32" s="7"/>
      <c r="C32" s="8"/>
      <c r="D32" s="7"/>
      <c r="E32" s="7"/>
      <c r="F32" s="7"/>
      <c r="G32" s="7"/>
    </row>
    <row r="33" spans="1:7" s="2" customFormat="1" ht="19.5" customHeight="1">
      <c r="A33" s="7"/>
      <c r="B33" s="7"/>
      <c r="C33" s="8"/>
      <c r="D33" s="7"/>
      <c r="E33" s="7"/>
      <c r="F33" s="7"/>
      <c r="G33" s="7"/>
    </row>
    <row r="34" spans="1:7" s="2" customFormat="1" ht="19.5" customHeight="1">
      <c r="A34" s="7"/>
      <c r="B34" s="7"/>
      <c r="C34" s="8"/>
      <c r="D34" s="7"/>
      <c r="E34" s="7"/>
      <c r="F34" s="7"/>
      <c r="G34" s="7"/>
    </row>
    <row r="35" ht="20.25">
      <c r="A35" s="9"/>
    </row>
  </sheetData>
  <sheetProtection/>
  <mergeCells count="9">
    <mergeCell ref="E3:E4"/>
    <mergeCell ref="F3:F4"/>
    <mergeCell ref="G3:G4"/>
    <mergeCell ref="A1:G1"/>
    <mergeCell ref="D3:D4"/>
    <mergeCell ref="A2:C2"/>
    <mergeCell ref="A3:A4"/>
    <mergeCell ref="B3:B4"/>
    <mergeCell ref="C3:C4"/>
  </mergeCells>
  <printOptions horizontalCentered="1"/>
  <pageMargins left="0.4722222222222222" right="0.39305555555555555" top="0.39305555555555555" bottom="0.3930555555555555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2017-08-16T10:57:25Z</cp:lastPrinted>
  <dcterms:created xsi:type="dcterms:W3CDTF">1996-12-17T01:32:42Z</dcterms:created>
  <dcterms:modified xsi:type="dcterms:W3CDTF">2017-08-16T11:04:07Z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