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0415" windowHeight="7770" activeTab="0"/>
  </bookViews>
  <sheets>
    <sheet name="挂网成绩" sheetId="1" r:id="rId1"/>
  </sheets>
  <definedNames>
    <definedName name="_xlnm.Print_Titles" localSheetId="0">'挂网成绩'!$1:$3</definedName>
  </definedNames>
  <calcPr fullCalcOnLoad="1"/>
</workbook>
</file>

<file path=xl/sharedStrings.xml><?xml version="1.0" encoding="utf-8"?>
<sst xmlns="http://schemas.openxmlformats.org/spreadsheetml/2006/main" count="476" uniqueCount="56">
  <si>
    <t>报考职位</t>
  </si>
  <si>
    <t>性别</t>
  </si>
  <si>
    <t>男</t>
  </si>
  <si>
    <t>准考证号</t>
  </si>
  <si>
    <t>公共科目成绩</t>
  </si>
  <si>
    <t>专业科目成绩</t>
  </si>
  <si>
    <t>面试成绩</t>
  </si>
  <si>
    <t>原成绩</t>
  </si>
  <si>
    <t>考核总成绩</t>
  </si>
  <si>
    <t>√</t>
  </si>
  <si>
    <t>名次</t>
  </si>
  <si>
    <t>2</t>
  </si>
  <si>
    <t>3</t>
  </si>
  <si>
    <t>4</t>
  </si>
  <si>
    <t>1</t>
  </si>
  <si>
    <t>女</t>
  </si>
  <si>
    <t>小学语文教师</t>
  </si>
  <si>
    <t>学前教育教师</t>
  </si>
  <si>
    <t>中学语文教师</t>
  </si>
  <si>
    <t>男</t>
  </si>
  <si>
    <t>音乐教师</t>
  </si>
  <si>
    <t>历史教师</t>
  </si>
  <si>
    <t>缺考</t>
  </si>
  <si>
    <t>中学数学教师</t>
  </si>
  <si>
    <t>科学教师</t>
  </si>
  <si>
    <t>4</t>
  </si>
  <si>
    <t>5</t>
  </si>
  <si>
    <t>6</t>
  </si>
  <si>
    <t>建筑教师</t>
  </si>
  <si>
    <t>信息技术教师</t>
  </si>
  <si>
    <t>7</t>
  </si>
  <si>
    <t>8</t>
  </si>
  <si>
    <t>9</t>
  </si>
  <si>
    <t>10</t>
  </si>
  <si>
    <t>英语教师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</si>
  <si>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</si>
  <si>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</si>
  <si>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</si>
  <si>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</si>
  <si>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</si>
  <si>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</si>
  <si>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</si>
  <si>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</si>
  <si>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</si>
  <si>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</si>
  <si>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丰都县2017年三季度公招教师考试总成绩</t>
  </si>
  <si>
    <t>进入体检人员</t>
  </si>
  <si>
    <t>折后成绩(30%)</t>
  </si>
  <si>
    <t>折后成绩(40%)</t>
  </si>
  <si>
    <t>旅游教师</t>
  </si>
  <si>
    <t>美术教师</t>
  </si>
  <si>
    <t>汽修教师</t>
  </si>
  <si>
    <t>生物教师</t>
  </si>
  <si>
    <t>体育教师</t>
  </si>
  <si>
    <t>物理教师</t>
  </si>
  <si>
    <t>小学数学教师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</si>
</sst>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\(0.00\)"/>
  </numFmts>
  <fonts count="25">
    <font>
      <sz val="11"/>
      <color indexed="8"/>
      <name val="Calibri"/>
      <family val="2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2"/>
      <color indexed="8"/>
      <name val="方正仿宋_GBK"/>
      <family val="4"/>
    </font>
    <font>
      <sz val="11"/>
      <color indexed="8"/>
      <name val="方正仿宋_GBK"/>
      <family val="4"/>
    </font>
    <font>
      <b/>
      <sz val="18"/>
      <color indexed="8"/>
      <name val="方正仿宋_GBK"/>
      <family val="4"/>
    </font>
    <font>
      <sz val="11"/>
      <name val="Calibri"/>
      <family val="2"/>
    </font>
    <font>
      <sz val="11"/>
      <name val="方正仿宋_GBK"/>
      <family val="4"/>
    </font>
    <font>
      <sz val="1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 applyFill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0" fillId="0" borderId="0" applyFill="0" applyProtection="0">
      <alignment/>
    </xf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17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2" fillId="16" borderId="5" applyNumberFormat="0" applyAlignment="0" applyProtection="0"/>
    <xf numFmtId="0" fontId="14" fillId="17" borderId="6" applyNumberFormat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9" fillId="22" borderId="0" applyNumberFormat="0" applyBorder="0" applyAlignment="0" applyProtection="0"/>
    <xf numFmtId="0" fontId="11" fillId="16" borderId="8" applyNumberFormat="0" applyAlignment="0" applyProtection="0"/>
    <xf numFmtId="0" fontId="10" fillId="7" borderId="5" applyNumberFormat="0" applyAlignment="0" applyProtection="0"/>
    <xf numFmtId="0" fontId="1" fillId="23" borderId="9" applyNumberFormat="0" applyFont="0" applyAlignment="0" applyProtection="0"/>
  </cellStyleXfs>
  <cellXfs count="38">
    <xf numFmtId="0" fontId="0" fillId="0" borderId="0" xfId="0" applyAlignment="1">
      <alignment/>
    </xf>
    <xf numFmtId="0" fontId="0" fillId="0" borderId="0" xfId="42" applyFill="1" applyAlignment="1" applyProtection="1">
      <alignment horizontal="center" vertical="center"/>
      <protection/>
    </xf>
    <xf numFmtId="0" fontId="0" fillId="0" borderId="0" xfId="42" applyFill="1" applyAlignment="1" applyProtection="1">
      <alignment horizontal="center" vertical="center" shrinkToFit="1"/>
      <protection/>
    </xf>
    <xf numFmtId="176" fontId="0" fillId="0" borderId="0" xfId="42" applyNumberFormat="1" applyFill="1" applyAlignment="1" applyProtection="1">
      <alignment horizontal="center" vertical="center" shrinkToFit="1"/>
      <protection/>
    </xf>
    <xf numFmtId="176" fontId="0" fillId="0" borderId="0" xfId="42" applyNumberFormat="1" applyFill="1" applyAlignment="1" applyProtection="1">
      <alignment horizontal="center" vertical="center"/>
      <protection/>
    </xf>
    <xf numFmtId="0" fontId="20" fillId="0" borderId="10" xfId="42" applyFont="1" applyFill="1" applyBorder="1" applyAlignment="1" applyProtection="1">
      <alignment horizontal="center" vertical="center" shrinkToFit="1"/>
      <protection/>
    </xf>
    <xf numFmtId="176" fontId="20" fillId="0" borderId="10" xfId="42" applyNumberFormat="1" applyFont="1" applyFill="1" applyBorder="1" applyAlignment="1" applyProtection="1">
      <alignment horizontal="center" vertical="center" shrinkToFit="1"/>
      <protection/>
    </xf>
    <xf numFmtId="0" fontId="1" fillId="0" borderId="10" xfId="42" applyFont="1" applyFill="1" applyBorder="1" applyAlignment="1" applyProtection="1">
      <alignment vertical="center"/>
      <protection/>
    </xf>
    <xf numFmtId="49" fontId="0" fillId="0" borderId="0" xfId="42" applyNumberFormat="1" applyFill="1" applyAlignment="1" applyProtection="1">
      <alignment horizontal="center" vertical="center"/>
      <protection/>
    </xf>
    <xf numFmtId="0" fontId="22" fillId="0" borderId="10" xfId="42" applyFont="1" applyFill="1" applyBorder="1" applyAlignment="1" applyProtection="1">
      <alignment horizontal="center" vertical="center"/>
      <protection/>
    </xf>
    <xf numFmtId="176" fontId="22" fillId="0" borderId="10" xfId="42" applyNumberFormat="1" applyFont="1" applyFill="1" applyBorder="1" applyAlignment="1" applyProtection="1">
      <alignment horizontal="center" vertical="center"/>
      <protection/>
    </xf>
    <xf numFmtId="49" fontId="22" fillId="0" borderId="10" xfId="42" applyNumberFormat="1" applyFont="1" applyFill="1" applyBorder="1" applyAlignment="1" applyProtection="1">
      <alignment horizontal="center" vertical="center"/>
      <protection/>
    </xf>
    <xf numFmtId="0" fontId="22" fillId="0" borderId="0" xfId="42" applyFont="1" applyFill="1" applyAlignment="1" applyProtection="1">
      <alignment horizontal="center" vertical="center"/>
      <protection/>
    </xf>
    <xf numFmtId="0" fontId="22" fillId="0" borderId="0" xfId="42" applyFont="1" applyFill="1" applyAlignment="1" applyProtection="1">
      <alignment horizontal="center" vertical="center" shrinkToFit="1"/>
      <protection/>
    </xf>
    <xf numFmtId="176" fontId="22" fillId="0" borderId="0" xfId="42" applyNumberFormat="1" applyFont="1" applyFill="1" applyAlignment="1" applyProtection="1">
      <alignment horizontal="center" vertical="center" shrinkToFit="1"/>
      <protection/>
    </xf>
    <xf numFmtId="176" fontId="22" fillId="0" borderId="0" xfId="42" applyNumberFormat="1" applyFont="1" applyFill="1" applyAlignment="1" applyProtection="1">
      <alignment horizontal="center" vertical="center"/>
      <protection/>
    </xf>
    <xf numFmtId="49" fontId="22" fillId="0" borderId="0" xfId="42" applyNumberFormat="1" applyFont="1" applyFill="1" applyAlignment="1" applyProtection="1">
      <alignment horizontal="center" vertical="center"/>
      <protection/>
    </xf>
    <xf numFmtId="0" fontId="23" fillId="0" borderId="10" xfId="42" applyFont="1" applyFill="1" applyBorder="1" applyAlignment="1" applyProtection="1">
      <alignment horizontal="center" vertical="center"/>
      <protection/>
    </xf>
    <xf numFmtId="0" fontId="23" fillId="0" borderId="10" xfId="0" applyFont="1" applyBorder="1" applyAlignment="1" applyProtection="1">
      <alignment horizontal="center" vertical="center" wrapText="1"/>
      <protection/>
    </xf>
    <xf numFmtId="0" fontId="23" fillId="0" borderId="10" xfId="0" applyFont="1" applyFill="1" applyBorder="1" applyAlignment="1" applyProtection="1">
      <alignment horizontal="center" vertical="center" wrapText="1"/>
      <protection/>
    </xf>
    <xf numFmtId="0" fontId="23" fillId="0" borderId="10" xfId="42" applyFont="1" applyFill="1" applyBorder="1" applyAlignment="1" applyProtection="1">
      <alignment horizontal="center" vertical="center" shrinkToFit="1"/>
      <protection/>
    </xf>
    <xf numFmtId="176" fontId="23" fillId="0" borderId="10" xfId="42" applyNumberFormat="1" applyFont="1" applyFill="1" applyBorder="1" applyAlignment="1" applyProtection="1">
      <alignment horizontal="center" vertical="center" shrinkToFit="1"/>
      <protection/>
    </xf>
    <xf numFmtId="0" fontId="23" fillId="0" borderId="11" xfId="0" applyFont="1" applyBorder="1" applyAlignment="1" applyProtection="1">
      <alignment horizontal="center" vertical="center" wrapText="1"/>
      <protection/>
    </xf>
    <xf numFmtId="0" fontId="24" fillId="0" borderId="10" xfId="42" applyFont="1" applyFill="1" applyBorder="1" applyAlignment="1" applyProtection="1">
      <alignment horizontal="center" vertical="center"/>
      <protection/>
    </xf>
    <xf numFmtId="0" fontId="23" fillId="0" borderId="10" xfId="42" applyNumberFormat="1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 wrapText="1"/>
      <protection/>
    </xf>
    <xf numFmtId="0" fontId="23" fillId="0" borderId="10" xfId="0" applyFont="1" applyBorder="1" applyAlignment="1">
      <alignment horizontal="center" vertical="center"/>
    </xf>
    <xf numFmtId="0" fontId="20" fillId="0" borderId="10" xfId="42" applyFont="1" applyFill="1" applyBorder="1" applyAlignment="1" applyProtection="1">
      <alignment horizontal="center" vertical="center"/>
      <protection/>
    </xf>
    <xf numFmtId="0" fontId="1" fillId="0" borderId="10" xfId="42" applyFont="1" applyFill="1" applyBorder="1" applyAlignment="1" applyProtection="1">
      <alignment horizontal="center" vertical="center"/>
      <protection/>
    </xf>
    <xf numFmtId="0" fontId="0" fillId="0" borderId="10" xfId="42" applyFont="1" applyFill="1" applyBorder="1" applyAlignment="1" applyProtection="1">
      <alignment horizontal="center" vertical="center"/>
      <protection/>
    </xf>
    <xf numFmtId="0" fontId="21" fillId="0" borderId="10" xfId="42" applyFont="1" applyFill="1" applyBorder="1" applyAlignment="1" applyProtection="1">
      <alignment horizontal="center" vertical="center"/>
      <protection/>
    </xf>
    <xf numFmtId="0" fontId="19" fillId="0" borderId="10" xfId="42" applyFont="1" applyFill="1" applyBorder="1" applyAlignment="1" applyProtection="1">
      <alignment horizontal="center" vertical="center"/>
      <protection/>
    </xf>
    <xf numFmtId="0" fontId="1" fillId="0" borderId="10" xfId="42" applyFont="1" applyFill="1" applyBorder="1" applyAlignment="1" applyProtection="1">
      <alignment horizontal="center" vertical="center" wrapText="1"/>
      <protection/>
    </xf>
    <xf numFmtId="0" fontId="0" fillId="0" borderId="10" xfId="42" applyFont="1" applyFill="1" applyBorder="1" applyAlignment="1" applyProtection="1">
      <alignment horizontal="center" vertical="center" wrapText="1"/>
      <protection/>
    </xf>
    <xf numFmtId="49" fontId="1" fillId="0" borderId="12" xfId="42" applyNumberFormat="1" applyFont="1" applyFill="1" applyBorder="1" applyAlignment="1" applyProtection="1">
      <alignment horizontal="center" vertical="center" wrapText="1"/>
      <protection/>
    </xf>
    <xf numFmtId="49" fontId="1" fillId="0" borderId="13" xfId="42" applyNumberFormat="1" applyFont="1" applyFill="1" applyBorder="1" applyAlignment="1" applyProtection="1">
      <alignment horizontal="center" vertical="center" wrapText="1"/>
      <protection/>
    </xf>
    <xf numFmtId="176" fontId="1" fillId="0" borderId="10" xfId="42" applyNumberFormat="1" applyFont="1" applyFill="1" applyBorder="1" applyAlignment="1" applyProtection="1">
      <alignment horizontal="center" vertical="center" wrapText="1"/>
      <protection/>
    </xf>
    <xf numFmtId="176" fontId="0" fillId="0" borderId="10" xfId="42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2017年三季度公招教师考试总成绩" xfId="40"/>
    <cellStyle name="差_丰都20170425092300" xfId="41"/>
    <cellStyle name="常规_原始名册20170425092300" xfId="42"/>
    <cellStyle name="好" xfId="43"/>
    <cellStyle name="好_2017年三季度公招教师考试总成绩" xfId="44"/>
    <cellStyle name="好_丰都20170425092300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0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F9" sqref="F9"/>
    </sheetView>
  </sheetViews>
  <sheetFormatPr defaultColWidth="9.140625" defaultRowHeight="15"/>
  <cols>
    <col min="1" max="1" width="13.57421875" style="1" customWidth="1"/>
    <col min="2" max="2" width="7.140625" style="1" customWidth="1"/>
    <col min="3" max="3" width="17.57421875" style="1" customWidth="1"/>
    <col min="4" max="4" width="8.421875" style="2" customWidth="1"/>
    <col min="5" max="5" width="11.8515625" style="3" customWidth="1"/>
    <col min="6" max="6" width="10.57421875" style="2" customWidth="1"/>
    <col min="7" max="7" width="12.28125" style="3" customWidth="1"/>
    <col min="8" max="8" width="8.421875" style="1" customWidth="1"/>
    <col min="9" max="9" width="13.28125" style="4" customWidth="1"/>
    <col min="10" max="10" width="12.7109375" style="4" customWidth="1"/>
    <col min="11" max="11" width="7.421875" style="8" customWidth="1"/>
    <col min="12" max="16384" width="9.140625" style="1" customWidth="1"/>
  </cols>
  <sheetData>
    <row r="1" spans="1:12" ht="35.25" customHeight="1">
      <c r="A1" s="30" t="s">
        <v>45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30.75" customHeight="1">
      <c r="A2" s="31" t="s">
        <v>3</v>
      </c>
      <c r="B2" s="31" t="s">
        <v>1</v>
      </c>
      <c r="C2" s="31" t="s">
        <v>0</v>
      </c>
      <c r="D2" s="27" t="s">
        <v>4</v>
      </c>
      <c r="E2" s="27"/>
      <c r="F2" s="27" t="s">
        <v>5</v>
      </c>
      <c r="G2" s="27"/>
      <c r="H2" s="28" t="s">
        <v>6</v>
      </c>
      <c r="I2" s="29"/>
      <c r="J2" s="36" t="s">
        <v>8</v>
      </c>
      <c r="K2" s="34" t="s">
        <v>10</v>
      </c>
      <c r="L2" s="32" t="s">
        <v>46</v>
      </c>
    </row>
    <row r="3" spans="1:12" ht="24.75" customHeight="1">
      <c r="A3" s="31"/>
      <c r="B3" s="31"/>
      <c r="C3" s="31"/>
      <c r="D3" s="5" t="s">
        <v>7</v>
      </c>
      <c r="E3" s="6" t="s">
        <v>47</v>
      </c>
      <c r="F3" s="5" t="s">
        <v>7</v>
      </c>
      <c r="G3" s="6" t="s">
        <v>47</v>
      </c>
      <c r="H3" s="7" t="s">
        <v>7</v>
      </c>
      <c r="I3" s="6" t="s">
        <v>48</v>
      </c>
      <c r="J3" s="37"/>
      <c r="K3" s="35"/>
      <c r="L3" s="33"/>
    </row>
    <row r="4" spans="1:12" s="12" customFormat="1" ht="24.75" customHeight="1">
      <c r="A4" s="17">
        <v>170301</v>
      </c>
      <c r="B4" s="18" t="s">
        <v>2</v>
      </c>
      <c r="C4" s="17" t="s">
        <v>28</v>
      </c>
      <c r="D4" s="20">
        <v>48</v>
      </c>
      <c r="E4" s="21">
        <f aca="true" t="shared" si="0" ref="E4:E35">D4*0.3</f>
        <v>14.399999999999999</v>
      </c>
      <c r="F4" s="20">
        <v>43.5</v>
      </c>
      <c r="G4" s="21">
        <f aca="true" t="shared" si="1" ref="G4:G35">F4*0.3</f>
        <v>13.049999999999999</v>
      </c>
      <c r="H4" s="9">
        <v>82.4</v>
      </c>
      <c r="I4" s="10">
        <f aca="true" t="shared" si="2" ref="I4:I35">H4*0.4</f>
        <v>32.96</v>
      </c>
      <c r="J4" s="10">
        <f aca="true" t="shared" si="3" ref="J4:J35">E4+G4+I4</f>
        <v>60.41</v>
      </c>
      <c r="K4" s="11">
        <v>1</v>
      </c>
      <c r="L4" s="23" t="s">
        <v>9</v>
      </c>
    </row>
    <row r="5" spans="1:12" s="12" customFormat="1" ht="24.75" customHeight="1">
      <c r="A5" s="17">
        <v>170303</v>
      </c>
      <c r="B5" s="18" t="s">
        <v>2</v>
      </c>
      <c r="C5" s="17" t="s">
        <v>28</v>
      </c>
      <c r="D5" s="20">
        <v>38</v>
      </c>
      <c r="E5" s="21">
        <f t="shared" si="0"/>
        <v>11.4</v>
      </c>
      <c r="F5" s="20">
        <v>33.8</v>
      </c>
      <c r="G5" s="21">
        <f t="shared" si="1"/>
        <v>10.139999999999999</v>
      </c>
      <c r="H5" s="9">
        <v>82.4</v>
      </c>
      <c r="I5" s="10">
        <f t="shared" si="2"/>
        <v>32.96</v>
      </c>
      <c r="J5" s="10">
        <f t="shared" si="3"/>
        <v>54.5</v>
      </c>
      <c r="K5" s="11" t="s">
        <v>11</v>
      </c>
      <c r="L5" s="23" t="s">
        <v>9</v>
      </c>
    </row>
    <row r="6" spans="1:12" s="12" customFormat="1" ht="24.75" customHeight="1">
      <c r="A6" s="17">
        <v>170302</v>
      </c>
      <c r="B6" s="18" t="s">
        <v>2</v>
      </c>
      <c r="C6" s="17" t="s">
        <v>28</v>
      </c>
      <c r="D6" s="20">
        <v>54</v>
      </c>
      <c r="E6" s="21">
        <f t="shared" si="0"/>
        <v>16.2</v>
      </c>
      <c r="F6" s="20">
        <v>23.9</v>
      </c>
      <c r="G6" s="21">
        <f t="shared" si="1"/>
        <v>7.169999999999999</v>
      </c>
      <c r="H6" s="9">
        <v>74.4</v>
      </c>
      <c r="I6" s="10">
        <f t="shared" si="2"/>
        <v>29.760000000000005</v>
      </c>
      <c r="J6" s="10">
        <f t="shared" si="3"/>
        <v>53.13</v>
      </c>
      <c r="K6" s="11" t="s">
        <v>12</v>
      </c>
      <c r="L6" s="9"/>
    </row>
    <row r="7" spans="1:12" s="12" customFormat="1" ht="24.75" customHeight="1">
      <c r="A7" s="17">
        <v>170306</v>
      </c>
      <c r="B7" s="18" t="s">
        <v>2</v>
      </c>
      <c r="C7" s="17" t="s">
        <v>28</v>
      </c>
      <c r="D7" s="20">
        <v>49</v>
      </c>
      <c r="E7" s="21">
        <f t="shared" si="0"/>
        <v>14.7</v>
      </c>
      <c r="F7" s="20">
        <v>19.2</v>
      </c>
      <c r="G7" s="21">
        <f t="shared" si="1"/>
        <v>5.76</v>
      </c>
      <c r="H7" s="9">
        <v>76</v>
      </c>
      <c r="I7" s="10">
        <f t="shared" si="2"/>
        <v>30.400000000000002</v>
      </c>
      <c r="J7" s="10">
        <f t="shared" si="3"/>
        <v>50.86</v>
      </c>
      <c r="K7" s="11" t="s">
        <v>13</v>
      </c>
      <c r="L7" s="9"/>
    </row>
    <row r="8" spans="1:12" s="12" customFormat="1" ht="24.75" customHeight="1">
      <c r="A8" s="17">
        <v>170430</v>
      </c>
      <c r="B8" s="18" t="s">
        <v>15</v>
      </c>
      <c r="C8" s="19" t="s">
        <v>24</v>
      </c>
      <c r="D8" s="20">
        <v>49</v>
      </c>
      <c r="E8" s="21">
        <f t="shared" si="0"/>
        <v>14.7</v>
      </c>
      <c r="F8" s="20">
        <v>41</v>
      </c>
      <c r="G8" s="21">
        <f t="shared" si="1"/>
        <v>12.299999999999999</v>
      </c>
      <c r="H8" s="9">
        <v>82</v>
      </c>
      <c r="I8" s="10">
        <f t="shared" si="2"/>
        <v>32.800000000000004</v>
      </c>
      <c r="J8" s="10">
        <f t="shared" si="3"/>
        <v>59.800000000000004</v>
      </c>
      <c r="K8" s="11" t="s">
        <v>11</v>
      </c>
      <c r="L8" s="9"/>
    </row>
    <row r="9" spans="1:12" s="12" customFormat="1" ht="24.75" customHeight="1">
      <c r="A9" s="17">
        <v>170429</v>
      </c>
      <c r="B9" s="18" t="s">
        <v>2</v>
      </c>
      <c r="C9" s="19" t="s">
        <v>24</v>
      </c>
      <c r="D9" s="20">
        <v>48</v>
      </c>
      <c r="E9" s="21">
        <f t="shared" si="0"/>
        <v>14.399999999999999</v>
      </c>
      <c r="F9" s="20">
        <v>38</v>
      </c>
      <c r="G9" s="21">
        <f t="shared" si="1"/>
        <v>11.4</v>
      </c>
      <c r="H9" s="9">
        <v>85.6</v>
      </c>
      <c r="I9" s="10">
        <f t="shared" si="2"/>
        <v>34.24</v>
      </c>
      <c r="J9" s="10">
        <f t="shared" si="3"/>
        <v>60.04</v>
      </c>
      <c r="K9" s="11" t="s">
        <v>14</v>
      </c>
      <c r="L9" s="23" t="s">
        <v>9</v>
      </c>
    </row>
    <row r="10" spans="1:12" s="12" customFormat="1" ht="24.75" customHeight="1">
      <c r="A10" s="24">
        <v>170217</v>
      </c>
      <c r="B10" s="18" t="s">
        <v>15</v>
      </c>
      <c r="C10" s="19" t="s">
        <v>21</v>
      </c>
      <c r="D10" s="20">
        <v>67</v>
      </c>
      <c r="E10" s="21">
        <f t="shared" si="0"/>
        <v>20.099999999999998</v>
      </c>
      <c r="F10" s="20">
        <v>65</v>
      </c>
      <c r="G10" s="21">
        <f t="shared" si="1"/>
        <v>19.5</v>
      </c>
      <c r="H10" s="23" t="s">
        <v>22</v>
      </c>
      <c r="I10" s="10" t="e">
        <f t="shared" si="2"/>
        <v>#VALUE!</v>
      </c>
      <c r="J10" s="10" t="e">
        <f t="shared" si="3"/>
        <v>#VALUE!</v>
      </c>
      <c r="K10" s="11"/>
      <c r="L10" s="9"/>
    </row>
    <row r="11" spans="1:12" s="12" customFormat="1" ht="24.75" customHeight="1">
      <c r="A11" s="24">
        <v>170220</v>
      </c>
      <c r="B11" s="18" t="s">
        <v>15</v>
      </c>
      <c r="C11" s="19" t="s">
        <v>21</v>
      </c>
      <c r="D11" s="20">
        <v>65</v>
      </c>
      <c r="E11" s="21">
        <f t="shared" si="0"/>
        <v>19.5</v>
      </c>
      <c r="F11" s="20">
        <v>65</v>
      </c>
      <c r="G11" s="21">
        <f t="shared" si="1"/>
        <v>19.5</v>
      </c>
      <c r="H11" s="23" t="s">
        <v>22</v>
      </c>
      <c r="I11" s="10" t="e">
        <f t="shared" si="2"/>
        <v>#VALUE!</v>
      </c>
      <c r="J11" s="10" t="e">
        <f t="shared" si="3"/>
        <v>#VALUE!</v>
      </c>
      <c r="K11" s="11"/>
      <c r="L11" s="9"/>
    </row>
    <row r="12" spans="1:12" s="12" customFormat="1" ht="24.75" customHeight="1">
      <c r="A12" s="24">
        <v>170212</v>
      </c>
      <c r="B12" s="18" t="s">
        <v>15</v>
      </c>
      <c r="C12" s="19" t="s">
        <v>21</v>
      </c>
      <c r="D12" s="20">
        <v>65</v>
      </c>
      <c r="E12" s="21">
        <f t="shared" si="0"/>
        <v>19.5</v>
      </c>
      <c r="F12" s="20">
        <v>85</v>
      </c>
      <c r="G12" s="21">
        <f t="shared" si="1"/>
        <v>25.5</v>
      </c>
      <c r="H12" s="9">
        <v>80.8</v>
      </c>
      <c r="I12" s="10">
        <f t="shared" si="2"/>
        <v>32.32</v>
      </c>
      <c r="J12" s="10">
        <f t="shared" si="3"/>
        <v>77.32</v>
      </c>
      <c r="K12" s="11" t="s">
        <v>14</v>
      </c>
      <c r="L12" s="23" t="s">
        <v>9</v>
      </c>
    </row>
    <row r="13" spans="1:12" s="12" customFormat="1" ht="24.75" customHeight="1">
      <c r="A13" s="24">
        <v>170219</v>
      </c>
      <c r="B13" s="18" t="s">
        <v>15</v>
      </c>
      <c r="C13" s="19" t="s">
        <v>21</v>
      </c>
      <c r="D13" s="20">
        <v>69</v>
      </c>
      <c r="E13" s="21">
        <f t="shared" si="0"/>
        <v>20.7</v>
      </c>
      <c r="F13" s="20">
        <v>73</v>
      </c>
      <c r="G13" s="21">
        <f t="shared" si="1"/>
        <v>21.9</v>
      </c>
      <c r="H13" s="9">
        <v>83.2</v>
      </c>
      <c r="I13" s="10">
        <f t="shared" si="2"/>
        <v>33.28</v>
      </c>
      <c r="J13" s="10">
        <f t="shared" si="3"/>
        <v>75.88</v>
      </c>
      <c r="K13" s="11" t="s">
        <v>11</v>
      </c>
      <c r="L13" s="23" t="s">
        <v>9</v>
      </c>
    </row>
    <row r="14" spans="1:12" s="12" customFormat="1" ht="24.75" customHeight="1">
      <c r="A14" s="24">
        <v>170209</v>
      </c>
      <c r="B14" s="18" t="s">
        <v>15</v>
      </c>
      <c r="C14" s="19" t="s">
        <v>21</v>
      </c>
      <c r="D14" s="20">
        <v>59</v>
      </c>
      <c r="E14" s="21">
        <f t="shared" si="0"/>
        <v>17.7</v>
      </c>
      <c r="F14" s="20">
        <v>79</v>
      </c>
      <c r="G14" s="21">
        <f t="shared" si="1"/>
        <v>23.7</v>
      </c>
      <c r="H14" s="9">
        <v>78.6</v>
      </c>
      <c r="I14" s="10">
        <f t="shared" si="2"/>
        <v>31.439999999999998</v>
      </c>
      <c r="J14" s="10">
        <f t="shared" si="3"/>
        <v>72.84</v>
      </c>
      <c r="K14" s="11" t="s">
        <v>12</v>
      </c>
      <c r="L14" s="23" t="s">
        <v>9</v>
      </c>
    </row>
    <row r="15" spans="1:12" s="12" customFormat="1" ht="24.75" customHeight="1">
      <c r="A15" s="24">
        <v>170216</v>
      </c>
      <c r="B15" s="18" t="s">
        <v>15</v>
      </c>
      <c r="C15" s="19" t="s">
        <v>21</v>
      </c>
      <c r="D15" s="20">
        <v>62</v>
      </c>
      <c r="E15" s="21">
        <f t="shared" si="0"/>
        <v>18.599999999999998</v>
      </c>
      <c r="F15" s="20">
        <v>75</v>
      </c>
      <c r="G15" s="21">
        <f t="shared" si="1"/>
        <v>22.5</v>
      </c>
      <c r="H15" s="9">
        <v>77.8</v>
      </c>
      <c r="I15" s="10">
        <f t="shared" si="2"/>
        <v>31.12</v>
      </c>
      <c r="J15" s="10">
        <f t="shared" si="3"/>
        <v>72.22</v>
      </c>
      <c r="K15" s="11" t="s">
        <v>25</v>
      </c>
      <c r="L15" s="23" t="s">
        <v>9</v>
      </c>
    </row>
    <row r="16" spans="1:12" s="12" customFormat="1" ht="24.75" customHeight="1">
      <c r="A16" s="24">
        <v>170205</v>
      </c>
      <c r="B16" s="18" t="s">
        <v>15</v>
      </c>
      <c r="C16" s="19" t="s">
        <v>21</v>
      </c>
      <c r="D16" s="20">
        <v>58</v>
      </c>
      <c r="E16" s="21">
        <f t="shared" si="0"/>
        <v>17.4</v>
      </c>
      <c r="F16" s="20">
        <v>76</v>
      </c>
      <c r="G16" s="21">
        <f t="shared" si="1"/>
        <v>22.8</v>
      </c>
      <c r="H16" s="9">
        <v>78.6</v>
      </c>
      <c r="I16" s="10">
        <f t="shared" si="2"/>
        <v>31.439999999999998</v>
      </c>
      <c r="J16" s="10">
        <f t="shared" si="3"/>
        <v>71.64</v>
      </c>
      <c r="K16" s="11" t="s">
        <v>26</v>
      </c>
      <c r="L16" s="9"/>
    </row>
    <row r="17" spans="1:12" s="12" customFormat="1" ht="24.75" customHeight="1">
      <c r="A17" s="24">
        <v>170218</v>
      </c>
      <c r="B17" s="18" t="s">
        <v>15</v>
      </c>
      <c r="C17" s="19" t="s">
        <v>21</v>
      </c>
      <c r="D17" s="20">
        <v>62</v>
      </c>
      <c r="E17" s="21">
        <f t="shared" si="0"/>
        <v>18.599999999999998</v>
      </c>
      <c r="F17" s="20">
        <v>70</v>
      </c>
      <c r="G17" s="21">
        <f t="shared" si="1"/>
        <v>21</v>
      </c>
      <c r="H17" s="9">
        <v>66.4</v>
      </c>
      <c r="I17" s="10">
        <f t="shared" si="2"/>
        <v>26.560000000000002</v>
      </c>
      <c r="J17" s="10">
        <f t="shared" si="3"/>
        <v>66.16</v>
      </c>
      <c r="K17" s="11" t="s">
        <v>27</v>
      </c>
      <c r="L17" s="9"/>
    </row>
    <row r="18" spans="1:12" s="12" customFormat="1" ht="24.75" customHeight="1">
      <c r="A18" s="24">
        <v>170128</v>
      </c>
      <c r="B18" s="18" t="s">
        <v>15</v>
      </c>
      <c r="C18" s="19" t="s">
        <v>49</v>
      </c>
      <c r="D18" s="20">
        <v>56</v>
      </c>
      <c r="E18" s="21">
        <f t="shared" si="0"/>
        <v>16.8</v>
      </c>
      <c r="F18" s="20">
        <v>50</v>
      </c>
      <c r="G18" s="21">
        <f t="shared" si="1"/>
        <v>15</v>
      </c>
      <c r="H18" s="9">
        <v>81.2</v>
      </c>
      <c r="I18" s="10">
        <f t="shared" si="2"/>
        <v>32.480000000000004</v>
      </c>
      <c r="J18" s="10">
        <f t="shared" si="3"/>
        <v>64.28</v>
      </c>
      <c r="K18" s="11" t="s">
        <v>11</v>
      </c>
      <c r="L18" s="9"/>
    </row>
    <row r="19" spans="1:12" s="12" customFormat="1" ht="24.75" customHeight="1">
      <c r="A19" s="24">
        <v>170129</v>
      </c>
      <c r="B19" s="18" t="s">
        <v>15</v>
      </c>
      <c r="C19" s="19" t="s">
        <v>49</v>
      </c>
      <c r="D19" s="20">
        <v>61</v>
      </c>
      <c r="E19" s="21">
        <f t="shared" si="0"/>
        <v>18.3</v>
      </c>
      <c r="F19" s="20">
        <v>42</v>
      </c>
      <c r="G19" s="21">
        <f t="shared" si="1"/>
        <v>12.6</v>
      </c>
      <c r="H19" s="9">
        <v>84.8</v>
      </c>
      <c r="I19" s="10">
        <f t="shared" si="2"/>
        <v>33.92</v>
      </c>
      <c r="J19" s="10">
        <f t="shared" si="3"/>
        <v>64.82</v>
      </c>
      <c r="K19" s="11" t="s">
        <v>14</v>
      </c>
      <c r="L19" s="23" t="s">
        <v>9</v>
      </c>
    </row>
    <row r="20" spans="1:12" s="12" customFormat="1" ht="24.75" customHeight="1">
      <c r="A20" s="17">
        <v>170314</v>
      </c>
      <c r="B20" s="18" t="s">
        <v>19</v>
      </c>
      <c r="C20" s="19" t="s">
        <v>50</v>
      </c>
      <c r="D20" s="20">
        <v>67</v>
      </c>
      <c r="E20" s="21">
        <f t="shared" si="0"/>
        <v>20.099999999999998</v>
      </c>
      <c r="F20" s="20">
        <v>43</v>
      </c>
      <c r="G20" s="21">
        <f t="shared" si="1"/>
        <v>12.9</v>
      </c>
      <c r="H20" s="23" t="s">
        <v>22</v>
      </c>
      <c r="I20" s="10" t="e">
        <f t="shared" si="2"/>
        <v>#VALUE!</v>
      </c>
      <c r="J20" s="10" t="e">
        <f t="shared" si="3"/>
        <v>#VALUE!</v>
      </c>
      <c r="K20" s="11"/>
      <c r="L20" s="9"/>
    </row>
    <row r="21" spans="1:12" s="12" customFormat="1" ht="24.75" customHeight="1">
      <c r="A21" s="17">
        <v>170329</v>
      </c>
      <c r="B21" s="18" t="s">
        <v>15</v>
      </c>
      <c r="C21" s="19" t="s">
        <v>50</v>
      </c>
      <c r="D21" s="20">
        <v>54</v>
      </c>
      <c r="E21" s="21">
        <f t="shared" si="0"/>
        <v>16.2</v>
      </c>
      <c r="F21" s="20">
        <v>68</v>
      </c>
      <c r="G21" s="21">
        <f t="shared" si="1"/>
        <v>20.4</v>
      </c>
      <c r="H21" s="9">
        <v>86.22</v>
      </c>
      <c r="I21" s="10">
        <f t="shared" si="2"/>
        <v>34.488</v>
      </c>
      <c r="J21" s="10">
        <f t="shared" si="3"/>
        <v>71.088</v>
      </c>
      <c r="K21" s="11" t="s">
        <v>14</v>
      </c>
      <c r="L21" s="23" t="s">
        <v>9</v>
      </c>
    </row>
    <row r="22" spans="1:12" s="12" customFormat="1" ht="24.75" customHeight="1">
      <c r="A22" s="17">
        <v>170317</v>
      </c>
      <c r="B22" s="18" t="s">
        <v>15</v>
      </c>
      <c r="C22" s="19" t="s">
        <v>50</v>
      </c>
      <c r="D22" s="20">
        <v>48</v>
      </c>
      <c r="E22" s="21">
        <f t="shared" si="0"/>
        <v>14.399999999999999</v>
      </c>
      <c r="F22" s="20">
        <v>67</v>
      </c>
      <c r="G22" s="21">
        <f t="shared" si="1"/>
        <v>20.099999999999998</v>
      </c>
      <c r="H22" s="9">
        <v>86.7</v>
      </c>
      <c r="I22" s="10">
        <f t="shared" si="2"/>
        <v>34.68</v>
      </c>
      <c r="J22" s="10">
        <f t="shared" si="3"/>
        <v>69.18</v>
      </c>
      <c r="K22" s="11" t="s">
        <v>11</v>
      </c>
      <c r="L22" s="23" t="s">
        <v>9</v>
      </c>
    </row>
    <row r="23" spans="1:12" s="12" customFormat="1" ht="24.75" customHeight="1">
      <c r="A23" s="17">
        <v>170324</v>
      </c>
      <c r="B23" s="18" t="s">
        <v>15</v>
      </c>
      <c r="C23" s="19" t="s">
        <v>50</v>
      </c>
      <c r="D23" s="20">
        <v>53</v>
      </c>
      <c r="E23" s="21">
        <f t="shared" si="0"/>
        <v>15.899999999999999</v>
      </c>
      <c r="F23" s="20">
        <v>55</v>
      </c>
      <c r="G23" s="21">
        <f t="shared" si="1"/>
        <v>16.5</v>
      </c>
      <c r="H23" s="9">
        <v>84.16</v>
      </c>
      <c r="I23" s="10">
        <f t="shared" si="2"/>
        <v>33.664</v>
      </c>
      <c r="J23" s="10">
        <f t="shared" si="3"/>
        <v>66.064</v>
      </c>
      <c r="K23" s="11" t="s">
        <v>12</v>
      </c>
      <c r="L23" s="9"/>
    </row>
    <row r="24" spans="1:12" s="12" customFormat="1" ht="24.75" customHeight="1">
      <c r="A24" s="17">
        <v>170823</v>
      </c>
      <c r="B24" s="18" t="s">
        <v>19</v>
      </c>
      <c r="C24" s="19" t="s">
        <v>51</v>
      </c>
      <c r="D24" s="20">
        <v>59</v>
      </c>
      <c r="E24" s="21">
        <f t="shared" si="0"/>
        <v>17.7</v>
      </c>
      <c r="F24" s="20">
        <v>42</v>
      </c>
      <c r="G24" s="21">
        <f t="shared" si="1"/>
        <v>12.6</v>
      </c>
      <c r="H24" s="9">
        <v>82.6</v>
      </c>
      <c r="I24" s="10">
        <f t="shared" si="2"/>
        <v>33.04</v>
      </c>
      <c r="J24" s="10">
        <f t="shared" si="3"/>
        <v>63.339999999999996</v>
      </c>
      <c r="K24" s="11" t="s">
        <v>14</v>
      </c>
      <c r="L24" s="23" t="s">
        <v>9</v>
      </c>
    </row>
    <row r="25" spans="1:12" s="12" customFormat="1" ht="24.75" customHeight="1">
      <c r="A25" s="17">
        <v>170825</v>
      </c>
      <c r="B25" s="18" t="s">
        <v>19</v>
      </c>
      <c r="C25" s="19" t="s">
        <v>51</v>
      </c>
      <c r="D25" s="20">
        <v>47</v>
      </c>
      <c r="E25" s="21">
        <f t="shared" si="0"/>
        <v>14.1</v>
      </c>
      <c r="F25" s="20">
        <v>44</v>
      </c>
      <c r="G25" s="21">
        <f t="shared" si="1"/>
        <v>13.2</v>
      </c>
      <c r="H25" s="9">
        <v>84.4</v>
      </c>
      <c r="I25" s="10">
        <f t="shared" si="2"/>
        <v>33.760000000000005</v>
      </c>
      <c r="J25" s="10">
        <f t="shared" si="3"/>
        <v>61.06</v>
      </c>
      <c r="K25" s="11" t="s">
        <v>11</v>
      </c>
      <c r="L25" s="23" t="s">
        <v>9</v>
      </c>
    </row>
    <row r="26" spans="1:12" s="12" customFormat="1" ht="24.75" customHeight="1">
      <c r="A26" s="17">
        <v>170824</v>
      </c>
      <c r="B26" s="18" t="s">
        <v>19</v>
      </c>
      <c r="C26" s="19" t="s">
        <v>51</v>
      </c>
      <c r="D26" s="20">
        <v>32</v>
      </c>
      <c r="E26" s="21">
        <f t="shared" si="0"/>
        <v>9.6</v>
      </c>
      <c r="F26" s="20">
        <v>44</v>
      </c>
      <c r="G26" s="21">
        <f t="shared" si="1"/>
        <v>13.2</v>
      </c>
      <c r="H26" s="9">
        <v>68.8</v>
      </c>
      <c r="I26" s="10">
        <f t="shared" si="2"/>
        <v>27.52</v>
      </c>
      <c r="J26" s="10">
        <f t="shared" si="3"/>
        <v>50.31999999999999</v>
      </c>
      <c r="K26" s="11" t="s">
        <v>12</v>
      </c>
      <c r="L26" s="9"/>
    </row>
    <row r="27" spans="1:12" s="12" customFormat="1" ht="24.75" customHeight="1">
      <c r="A27" s="24">
        <v>170225</v>
      </c>
      <c r="B27" s="18" t="s">
        <v>15</v>
      </c>
      <c r="C27" s="17" t="s">
        <v>52</v>
      </c>
      <c r="D27" s="20">
        <v>59</v>
      </c>
      <c r="E27" s="21">
        <f t="shared" si="0"/>
        <v>17.7</v>
      </c>
      <c r="F27" s="20">
        <v>60</v>
      </c>
      <c r="G27" s="21">
        <f t="shared" si="1"/>
        <v>18</v>
      </c>
      <c r="H27" s="9">
        <v>82.6</v>
      </c>
      <c r="I27" s="10">
        <f t="shared" si="2"/>
        <v>33.04</v>
      </c>
      <c r="J27" s="10">
        <f t="shared" si="3"/>
        <v>68.74000000000001</v>
      </c>
      <c r="K27" s="11" t="s">
        <v>14</v>
      </c>
      <c r="L27" s="23" t="s">
        <v>9</v>
      </c>
    </row>
    <row r="28" spans="1:12" s="12" customFormat="1" ht="24.75" customHeight="1">
      <c r="A28" s="24">
        <v>170230</v>
      </c>
      <c r="B28" s="18" t="s">
        <v>15</v>
      </c>
      <c r="C28" s="17" t="s">
        <v>52</v>
      </c>
      <c r="D28" s="20">
        <v>59</v>
      </c>
      <c r="E28" s="21">
        <f t="shared" si="0"/>
        <v>17.7</v>
      </c>
      <c r="F28" s="20">
        <v>57</v>
      </c>
      <c r="G28" s="21">
        <f t="shared" si="1"/>
        <v>17.099999999999998</v>
      </c>
      <c r="H28" s="9">
        <v>81.4</v>
      </c>
      <c r="I28" s="10">
        <f t="shared" si="2"/>
        <v>32.56</v>
      </c>
      <c r="J28" s="10">
        <f t="shared" si="3"/>
        <v>67.36</v>
      </c>
      <c r="K28" s="11" t="s">
        <v>11</v>
      </c>
      <c r="L28" s="9"/>
    </row>
    <row r="29" spans="1:12" s="12" customFormat="1" ht="24.75" customHeight="1">
      <c r="A29" s="17">
        <v>170826</v>
      </c>
      <c r="B29" s="18" t="s">
        <v>19</v>
      </c>
      <c r="C29" s="19" t="s">
        <v>53</v>
      </c>
      <c r="D29" s="20">
        <v>58</v>
      </c>
      <c r="E29" s="21">
        <f t="shared" si="0"/>
        <v>17.4</v>
      </c>
      <c r="F29" s="20">
        <v>61</v>
      </c>
      <c r="G29" s="21">
        <f t="shared" si="1"/>
        <v>18.3</v>
      </c>
      <c r="H29" s="9">
        <v>85.38</v>
      </c>
      <c r="I29" s="10">
        <f t="shared" si="2"/>
        <v>34.152</v>
      </c>
      <c r="J29" s="10">
        <f t="shared" si="3"/>
        <v>69.852</v>
      </c>
      <c r="K29" s="11" t="s">
        <v>14</v>
      </c>
      <c r="L29" s="23" t="s">
        <v>9</v>
      </c>
    </row>
    <row r="30" spans="1:12" s="12" customFormat="1" ht="24.75" customHeight="1">
      <c r="A30" s="17">
        <v>170829</v>
      </c>
      <c r="B30" s="18" t="s">
        <v>19</v>
      </c>
      <c r="C30" s="19" t="s">
        <v>53</v>
      </c>
      <c r="D30" s="20">
        <v>49</v>
      </c>
      <c r="E30" s="21">
        <f t="shared" si="0"/>
        <v>14.7</v>
      </c>
      <c r="F30" s="20">
        <v>69</v>
      </c>
      <c r="G30" s="21">
        <f t="shared" si="1"/>
        <v>20.7</v>
      </c>
      <c r="H30" s="9">
        <v>85.58</v>
      </c>
      <c r="I30" s="10">
        <f t="shared" si="2"/>
        <v>34.232</v>
      </c>
      <c r="J30" s="10">
        <f t="shared" si="3"/>
        <v>69.632</v>
      </c>
      <c r="K30" s="11" t="s">
        <v>11</v>
      </c>
      <c r="L30" s="9"/>
    </row>
    <row r="31" spans="1:12" s="12" customFormat="1" ht="24.75" customHeight="1">
      <c r="A31" s="17">
        <v>170532</v>
      </c>
      <c r="B31" s="18" t="s">
        <v>15</v>
      </c>
      <c r="C31" s="19" t="s">
        <v>54</v>
      </c>
      <c r="D31" s="20">
        <v>60</v>
      </c>
      <c r="E31" s="21">
        <f t="shared" si="0"/>
        <v>18</v>
      </c>
      <c r="F31" s="20">
        <v>60</v>
      </c>
      <c r="G31" s="21">
        <f t="shared" si="1"/>
        <v>18</v>
      </c>
      <c r="H31" s="23" t="s">
        <v>22</v>
      </c>
      <c r="I31" s="10" t="e">
        <f t="shared" si="2"/>
        <v>#VALUE!</v>
      </c>
      <c r="J31" s="10" t="e">
        <f t="shared" si="3"/>
        <v>#VALUE!</v>
      </c>
      <c r="K31" s="11"/>
      <c r="L31" s="9"/>
    </row>
    <row r="32" spans="1:12" s="12" customFormat="1" ht="24.75" customHeight="1">
      <c r="A32" s="17">
        <v>170527</v>
      </c>
      <c r="B32" s="18" t="s">
        <v>19</v>
      </c>
      <c r="C32" s="19" t="s">
        <v>54</v>
      </c>
      <c r="D32" s="20">
        <v>54</v>
      </c>
      <c r="E32" s="21">
        <f t="shared" si="0"/>
        <v>16.2</v>
      </c>
      <c r="F32" s="20">
        <v>53</v>
      </c>
      <c r="G32" s="21">
        <f t="shared" si="1"/>
        <v>15.899999999999999</v>
      </c>
      <c r="H32" s="9">
        <v>78</v>
      </c>
      <c r="I32" s="10">
        <f t="shared" si="2"/>
        <v>31.200000000000003</v>
      </c>
      <c r="J32" s="10">
        <f t="shared" si="3"/>
        <v>63.3</v>
      </c>
      <c r="K32" s="11" t="s">
        <v>14</v>
      </c>
      <c r="L32" s="23" t="s">
        <v>9</v>
      </c>
    </row>
    <row r="33" spans="1:12" s="12" customFormat="1" ht="24.75" customHeight="1">
      <c r="A33" s="17">
        <v>170525</v>
      </c>
      <c r="B33" s="18" t="s">
        <v>19</v>
      </c>
      <c r="C33" s="19" t="s">
        <v>54</v>
      </c>
      <c r="D33" s="20">
        <v>59</v>
      </c>
      <c r="E33" s="21">
        <f t="shared" si="0"/>
        <v>17.7</v>
      </c>
      <c r="F33" s="20">
        <v>44</v>
      </c>
      <c r="G33" s="21">
        <f t="shared" si="1"/>
        <v>13.2</v>
      </c>
      <c r="H33" s="9">
        <v>79.6</v>
      </c>
      <c r="I33" s="10">
        <f t="shared" si="2"/>
        <v>31.84</v>
      </c>
      <c r="J33" s="10">
        <f t="shared" si="3"/>
        <v>62.739999999999995</v>
      </c>
      <c r="K33" s="11" t="s">
        <v>11</v>
      </c>
      <c r="L33" s="23" t="s">
        <v>9</v>
      </c>
    </row>
    <row r="34" spans="1:12" s="12" customFormat="1" ht="24.75" customHeight="1">
      <c r="A34" s="17">
        <v>170524</v>
      </c>
      <c r="B34" s="18" t="s">
        <v>15</v>
      </c>
      <c r="C34" s="19" t="s">
        <v>54</v>
      </c>
      <c r="D34" s="20">
        <v>55</v>
      </c>
      <c r="E34" s="21">
        <f t="shared" si="0"/>
        <v>16.5</v>
      </c>
      <c r="F34" s="20">
        <v>38</v>
      </c>
      <c r="G34" s="21">
        <f t="shared" si="1"/>
        <v>11.4</v>
      </c>
      <c r="H34" s="9">
        <v>82.4</v>
      </c>
      <c r="I34" s="10">
        <f t="shared" si="2"/>
        <v>32.96</v>
      </c>
      <c r="J34" s="10">
        <f t="shared" si="3"/>
        <v>60.86</v>
      </c>
      <c r="K34" s="11" t="s">
        <v>12</v>
      </c>
      <c r="L34" s="9"/>
    </row>
    <row r="35" spans="1:12" s="12" customFormat="1" ht="24.75" customHeight="1">
      <c r="A35" s="17">
        <v>170528</v>
      </c>
      <c r="B35" s="18" t="s">
        <v>15</v>
      </c>
      <c r="C35" s="19" t="s">
        <v>54</v>
      </c>
      <c r="D35" s="20">
        <v>58</v>
      </c>
      <c r="E35" s="21">
        <f t="shared" si="0"/>
        <v>17.4</v>
      </c>
      <c r="F35" s="20">
        <v>35</v>
      </c>
      <c r="G35" s="21">
        <f t="shared" si="1"/>
        <v>10.5</v>
      </c>
      <c r="H35" s="9">
        <v>78.6</v>
      </c>
      <c r="I35" s="10">
        <f t="shared" si="2"/>
        <v>31.439999999999998</v>
      </c>
      <c r="J35" s="10">
        <f t="shared" si="3"/>
        <v>59.339999999999996</v>
      </c>
      <c r="K35" s="11" t="s">
        <v>13</v>
      </c>
      <c r="L35" s="9"/>
    </row>
    <row r="36" spans="1:12" s="12" customFormat="1" ht="24.75" customHeight="1">
      <c r="A36" s="17">
        <v>170519</v>
      </c>
      <c r="B36" s="18" t="s">
        <v>15</v>
      </c>
      <c r="C36" s="19" t="s">
        <v>55</v>
      </c>
      <c r="D36" s="20">
        <v>70</v>
      </c>
      <c r="E36" s="21">
        <f aca="true" t="shared" si="4" ref="E36:E67">D36*0.3</f>
        <v>21</v>
      </c>
      <c r="F36" s="20">
        <v>31</v>
      </c>
      <c r="G36" s="21">
        <f aca="true" t="shared" si="5" ref="G36:G67">F36*0.3</f>
        <v>9.299999999999999</v>
      </c>
      <c r="H36" s="9">
        <v>83.9</v>
      </c>
      <c r="I36" s="10">
        <f aca="true" t="shared" si="6" ref="I36:I67">H36*0.4</f>
        <v>33.56</v>
      </c>
      <c r="J36" s="10">
        <f aca="true" t="shared" si="7" ref="J36:J67">E36+G36+I36</f>
        <v>63.86</v>
      </c>
      <c r="K36" s="11" t="s">
        <v>14</v>
      </c>
      <c r="L36" s="23" t="s">
        <v>9</v>
      </c>
    </row>
    <row r="37" spans="1:12" s="12" customFormat="1" ht="24.75" customHeight="1">
      <c r="A37" s="17">
        <v>170520</v>
      </c>
      <c r="B37" s="18" t="s">
        <v>15</v>
      </c>
      <c r="C37" s="19" t="s">
        <v>55</v>
      </c>
      <c r="D37" s="20">
        <v>58</v>
      </c>
      <c r="E37" s="21">
        <f t="shared" si="4"/>
        <v>17.4</v>
      </c>
      <c r="F37" s="20">
        <v>36</v>
      </c>
      <c r="G37" s="21">
        <f t="shared" si="5"/>
        <v>10.799999999999999</v>
      </c>
      <c r="H37" s="9">
        <v>82</v>
      </c>
      <c r="I37" s="10">
        <f t="shared" si="6"/>
        <v>32.800000000000004</v>
      </c>
      <c r="J37" s="10">
        <f t="shared" si="7"/>
        <v>61</v>
      </c>
      <c r="K37" s="11" t="s">
        <v>11</v>
      </c>
      <c r="L37" s="23" t="s">
        <v>9</v>
      </c>
    </row>
    <row r="38" spans="1:12" s="12" customFormat="1" ht="24.75" customHeight="1">
      <c r="A38" s="17">
        <v>170517</v>
      </c>
      <c r="B38" s="18" t="s">
        <v>15</v>
      </c>
      <c r="C38" s="19" t="s">
        <v>55</v>
      </c>
      <c r="D38" s="20">
        <v>44</v>
      </c>
      <c r="E38" s="21">
        <f t="shared" si="4"/>
        <v>13.2</v>
      </c>
      <c r="F38" s="20">
        <v>41</v>
      </c>
      <c r="G38" s="21">
        <f t="shared" si="5"/>
        <v>12.299999999999999</v>
      </c>
      <c r="H38" s="9">
        <v>86.8</v>
      </c>
      <c r="I38" s="10">
        <f t="shared" si="6"/>
        <v>34.72</v>
      </c>
      <c r="J38" s="10">
        <f t="shared" si="7"/>
        <v>60.22</v>
      </c>
      <c r="K38" s="11" t="s">
        <v>12</v>
      </c>
      <c r="L38" s="23" t="s">
        <v>9</v>
      </c>
    </row>
    <row r="39" spans="1:12" s="12" customFormat="1" ht="24.75" customHeight="1">
      <c r="A39" s="17">
        <v>170521</v>
      </c>
      <c r="B39" s="18" t="s">
        <v>15</v>
      </c>
      <c r="C39" s="19" t="s">
        <v>55</v>
      </c>
      <c r="D39" s="20">
        <v>52</v>
      </c>
      <c r="E39" s="21">
        <f t="shared" si="4"/>
        <v>15.6</v>
      </c>
      <c r="F39" s="20">
        <v>36</v>
      </c>
      <c r="G39" s="21">
        <f t="shared" si="5"/>
        <v>10.799999999999999</v>
      </c>
      <c r="H39" s="9">
        <v>83.1</v>
      </c>
      <c r="I39" s="10">
        <f t="shared" si="6"/>
        <v>33.24</v>
      </c>
      <c r="J39" s="10">
        <f t="shared" si="7"/>
        <v>59.64</v>
      </c>
      <c r="K39" s="11" t="s">
        <v>25</v>
      </c>
      <c r="L39" s="23"/>
    </row>
    <row r="40" spans="1:12" s="12" customFormat="1" ht="24.75" customHeight="1">
      <c r="A40" s="17">
        <v>170518</v>
      </c>
      <c r="B40" s="18" t="s">
        <v>15</v>
      </c>
      <c r="C40" s="19" t="s">
        <v>55</v>
      </c>
      <c r="D40" s="20">
        <v>49</v>
      </c>
      <c r="E40" s="21">
        <f t="shared" si="4"/>
        <v>14.7</v>
      </c>
      <c r="F40" s="20">
        <v>34</v>
      </c>
      <c r="G40" s="21">
        <f t="shared" si="5"/>
        <v>10.2</v>
      </c>
      <c r="H40" s="9">
        <v>80.6</v>
      </c>
      <c r="I40" s="10">
        <f t="shared" si="6"/>
        <v>32.24</v>
      </c>
      <c r="J40" s="10">
        <f t="shared" si="7"/>
        <v>57.14</v>
      </c>
      <c r="K40" s="11" t="s">
        <v>26</v>
      </c>
      <c r="L40" s="9"/>
    </row>
    <row r="41" spans="1:12" s="12" customFormat="1" ht="24.75" customHeight="1">
      <c r="A41" s="17">
        <v>170522</v>
      </c>
      <c r="B41" s="18" t="s">
        <v>15</v>
      </c>
      <c r="C41" s="19" t="s">
        <v>55</v>
      </c>
      <c r="D41" s="20">
        <v>43</v>
      </c>
      <c r="E41" s="21">
        <f t="shared" si="4"/>
        <v>12.9</v>
      </c>
      <c r="F41" s="20">
        <v>30</v>
      </c>
      <c r="G41" s="21">
        <f t="shared" si="5"/>
        <v>9</v>
      </c>
      <c r="H41" s="9">
        <v>81.4</v>
      </c>
      <c r="I41" s="10">
        <f t="shared" si="6"/>
        <v>32.56</v>
      </c>
      <c r="J41" s="10">
        <f t="shared" si="7"/>
        <v>54.46</v>
      </c>
      <c r="K41" s="11" t="s">
        <v>27</v>
      </c>
      <c r="L41" s="9"/>
    </row>
    <row r="42" spans="1:12" s="12" customFormat="1" ht="24.75" customHeight="1">
      <c r="A42" s="17">
        <v>170620</v>
      </c>
      <c r="B42" s="18" t="s">
        <v>15</v>
      </c>
      <c r="C42" s="19" t="s">
        <v>16</v>
      </c>
      <c r="D42" s="20">
        <v>51</v>
      </c>
      <c r="E42" s="21">
        <f t="shared" si="4"/>
        <v>15.299999999999999</v>
      </c>
      <c r="F42" s="20">
        <v>70</v>
      </c>
      <c r="G42" s="21">
        <f t="shared" si="5"/>
        <v>21</v>
      </c>
      <c r="H42" s="23" t="s">
        <v>22</v>
      </c>
      <c r="I42" s="10" t="e">
        <f t="shared" si="6"/>
        <v>#VALUE!</v>
      </c>
      <c r="J42" s="10" t="e">
        <f t="shared" si="7"/>
        <v>#VALUE!</v>
      </c>
      <c r="K42" s="11"/>
      <c r="L42" s="9"/>
    </row>
    <row r="43" spans="1:12" s="12" customFormat="1" ht="24.75" customHeight="1">
      <c r="A43" s="17">
        <v>170617</v>
      </c>
      <c r="B43" s="18" t="s">
        <v>15</v>
      </c>
      <c r="C43" s="19" t="s">
        <v>16</v>
      </c>
      <c r="D43" s="20">
        <v>60</v>
      </c>
      <c r="E43" s="21">
        <f t="shared" si="4"/>
        <v>18</v>
      </c>
      <c r="F43" s="20">
        <v>60</v>
      </c>
      <c r="G43" s="21">
        <f t="shared" si="5"/>
        <v>18</v>
      </c>
      <c r="H43" s="23" t="s">
        <v>22</v>
      </c>
      <c r="I43" s="10" t="e">
        <f t="shared" si="6"/>
        <v>#VALUE!</v>
      </c>
      <c r="J43" s="10" t="e">
        <f t="shared" si="7"/>
        <v>#VALUE!</v>
      </c>
      <c r="K43" s="11"/>
      <c r="L43" s="9"/>
    </row>
    <row r="44" spans="1:12" s="12" customFormat="1" ht="24.75" customHeight="1">
      <c r="A44" s="17">
        <v>170707</v>
      </c>
      <c r="B44" s="18" t="s">
        <v>15</v>
      </c>
      <c r="C44" s="19" t="s">
        <v>16</v>
      </c>
      <c r="D44" s="20">
        <v>68</v>
      </c>
      <c r="E44" s="21">
        <f t="shared" si="4"/>
        <v>20.4</v>
      </c>
      <c r="F44" s="20">
        <v>71</v>
      </c>
      <c r="G44" s="21">
        <f t="shared" si="5"/>
        <v>21.3</v>
      </c>
      <c r="H44" s="9">
        <v>88.6</v>
      </c>
      <c r="I44" s="10">
        <f t="shared" si="6"/>
        <v>35.44</v>
      </c>
      <c r="J44" s="10">
        <f t="shared" si="7"/>
        <v>77.14</v>
      </c>
      <c r="K44" s="11" t="s">
        <v>14</v>
      </c>
      <c r="L44" s="23" t="s">
        <v>9</v>
      </c>
    </row>
    <row r="45" spans="1:12" s="12" customFormat="1" ht="24.75" customHeight="1">
      <c r="A45" s="17">
        <v>170627</v>
      </c>
      <c r="B45" s="18" t="s">
        <v>15</v>
      </c>
      <c r="C45" s="19" t="s">
        <v>16</v>
      </c>
      <c r="D45" s="20">
        <v>55</v>
      </c>
      <c r="E45" s="21">
        <f t="shared" si="4"/>
        <v>16.5</v>
      </c>
      <c r="F45" s="20">
        <v>70</v>
      </c>
      <c r="G45" s="21">
        <f t="shared" si="5"/>
        <v>21</v>
      </c>
      <c r="H45" s="9">
        <v>87.6</v>
      </c>
      <c r="I45" s="10">
        <f t="shared" si="6"/>
        <v>35.04</v>
      </c>
      <c r="J45" s="10">
        <f t="shared" si="7"/>
        <v>72.53999999999999</v>
      </c>
      <c r="K45" s="11" t="s">
        <v>11</v>
      </c>
      <c r="L45" s="23" t="s">
        <v>9</v>
      </c>
    </row>
    <row r="46" spans="1:12" s="12" customFormat="1" ht="24.75" customHeight="1">
      <c r="A46" s="17">
        <v>170601</v>
      </c>
      <c r="B46" s="18" t="s">
        <v>15</v>
      </c>
      <c r="C46" s="19" t="s">
        <v>16</v>
      </c>
      <c r="D46" s="20">
        <v>60</v>
      </c>
      <c r="E46" s="21">
        <f t="shared" si="4"/>
        <v>18</v>
      </c>
      <c r="F46" s="20">
        <v>74</v>
      </c>
      <c r="G46" s="21">
        <f t="shared" si="5"/>
        <v>22.2</v>
      </c>
      <c r="H46" s="9">
        <v>80.6</v>
      </c>
      <c r="I46" s="10">
        <f t="shared" si="6"/>
        <v>32.24</v>
      </c>
      <c r="J46" s="10">
        <f t="shared" si="7"/>
        <v>72.44</v>
      </c>
      <c r="K46" s="11" t="s">
        <v>12</v>
      </c>
      <c r="L46" s="23" t="s">
        <v>9</v>
      </c>
    </row>
    <row r="47" spans="1:12" s="12" customFormat="1" ht="24.75" customHeight="1">
      <c r="A47" s="17">
        <v>170711</v>
      </c>
      <c r="B47" s="18" t="s">
        <v>15</v>
      </c>
      <c r="C47" s="19" t="s">
        <v>16</v>
      </c>
      <c r="D47" s="20">
        <v>62</v>
      </c>
      <c r="E47" s="21">
        <f t="shared" si="4"/>
        <v>18.599999999999998</v>
      </c>
      <c r="F47" s="20">
        <v>68</v>
      </c>
      <c r="G47" s="21">
        <f t="shared" si="5"/>
        <v>20.4</v>
      </c>
      <c r="H47" s="9">
        <v>83.4</v>
      </c>
      <c r="I47" s="10">
        <f t="shared" si="6"/>
        <v>33.36000000000001</v>
      </c>
      <c r="J47" s="10">
        <f t="shared" si="7"/>
        <v>72.36000000000001</v>
      </c>
      <c r="K47" s="11" t="s">
        <v>25</v>
      </c>
      <c r="L47" s="23" t="s">
        <v>9</v>
      </c>
    </row>
    <row r="48" spans="1:12" s="12" customFormat="1" ht="24.75" customHeight="1">
      <c r="A48" s="17">
        <v>170613</v>
      </c>
      <c r="B48" s="18" t="s">
        <v>15</v>
      </c>
      <c r="C48" s="19" t="s">
        <v>16</v>
      </c>
      <c r="D48" s="20">
        <v>68</v>
      </c>
      <c r="E48" s="21">
        <f t="shared" si="4"/>
        <v>20.4</v>
      </c>
      <c r="F48" s="20">
        <v>67</v>
      </c>
      <c r="G48" s="21">
        <f t="shared" si="5"/>
        <v>20.099999999999998</v>
      </c>
      <c r="H48" s="9">
        <v>79.6</v>
      </c>
      <c r="I48" s="10">
        <f t="shared" si="6"/>
        <v>31.84</v>
      </c>
      <c r="J48" s="10">
        <f t="shared" si="7"/>
        <v>72.34</v>
      </c>
      <c r="K48" s="11" t="s">
        <v>26</v>
      </c>
      <c r="L48" s="23" t="s">
        <v>9</v>
      </c>
    </row>
    <row r="49" spans="1:12" s="12" customFormat="1" ht="24.75" customHeight="1">
      <c r="A49" s="17">
        <v>170705</v>
      </c>
      <c r="B49" s="18" t="s">
        <v>15</v>
      </c>
      <c r="C49" s="19" t="s">
        <v>16</v>
      </c>
      <c r="D49" s="20">
        <v>67</v>
      </c>
      <c r="E49" s="21">
        <f t="shared" si="4"/>
        <v>20.099999999999998</v>
      </c>
      <c r="F49" s="20">
        <v>66</v>
      </c>
      <c r="G49" s="21">
        <f t="shared" si="5"/>
        <v>19.8</v>
      </c>
      <c r="H49" s="9">
        <v>80.8</v>
      </c>
      <c r="I49" s="10">
        <f t="shared" si="6"/>
        <v>32.32</v>
      </c>
      <c r="J49" s="10">
        <f t="shared" si="7"/>
        <v>72.22</v>
      </c>
      <c r="K49" s="11" t="s">
        <v>27</v>
      </c>
      <c r="L49" s="23" t="s">
        <v>9</v>
      </c>
    </row>
    <row r="50" spans="1:12" s="12" customFormat="1" ht="24.75" customHeight="1">
      <c r="A50" s="17">
        <v>170614</v>
      </c>
      <c r="B50" s="18" t="s">
        <v>15</v>
      </c>
      <c r="C50" s="19" t="s">
        <v>16</v>
      </c>
      <c r="D50" s="20">
        <v>53</v>
      </c>
      <c r="E50" s="21">
        <f t="shared" si="4"/>
        <v>15.899999999999999</v>
      </c>
      <c r="F50" s="20">
        <v>70</v>
      </c>
      <c r="G50" s="21">
        <f t="shared" si="5"/>
        <v>21</v>
      </c>
      <c r="H50" s="9">
        <v>86.4</v>
      </c>
      <c r="I50" s="10">
        <f t="shared" si="6"/>
        <v>34.56</v>
      </c>
      <c r="J50" s="10">
        <f t="shared" si="7"/>
        <v>71.46000000000001</v>
      </c>
      <c r="K50" s="11" t="s">
        <v>30</v>
      </c>
      <c r="L50" s="23" t="s">
        <v>9</v>
      </c>
    </row>
    <row r="51" spans="1:12" s="12" customFormat="1" ht="24.75" customHeight="1">
      <c r="A51" s="17">
        <v>170712</v>
      </c>
      <c r="B51" s="18" t="s">
        <v>15</v>
      </c>
      <c r="C51" s="19" t="s">
        <v>16</v>
      </c>
      <c r="D51" s="20">
        <v>71</v>
      </c>
      <c r="E51" s="21">
        <f t="shared" si="4"/>
        <v>21.3</v>
      </c>
      <c r="F51" s="20">
        <v>54</v>
      </c>
      <c r="G51" s="21">
        <f t="shared" si="5"/>
        <v>16.2</v>
      </c>
      <c r="H51" s="9">
        <v>84.2</v>
      </c>
      <c r="I51" s="10">
        <f t="shared" si="6"/>
        <v>33.68</v>
      </c>
      <c r="J51" s="10">
        <f t="shared" si="7"/>
        <v>71.18</v>
      </c>
      <c r="K51" s="11" t="s">
        <v>31</v>
      </c>
      <c r="L51" s="23" t="s">
        <v>9</v>
      </c>
    </row>
    <row r="52" spans="1:12" s="12" customFormat="1" ht="24.75" customHeight="1">
      <c r="A52" s="17">
        <v>170629</v>
      </c>
      <c r="B52" s="18" t="s">
        <v>19</v>
      </c>
      <c r="C52" s="19" t="s">
        <v>16</v>
      </c>
      <c r="D52" s="20">
        <v>59</v>
      </c>
      <c r="E52" s="21">
        <f t="shared" si="4"/>
        <v>17.7</v>
      </c>
      <c r="F52" s="20">
        <v>74</v>
      </c>
      <c r="G52" s="21">
        <f t="shared" si="5"/>
        <v>22.2</v>
      </c>
      <c r="H52" s="9">
        <v>77.2</v>
      </c>
      <c r="I52" s="10">
        <f t="shared" si="6"/>
        <v>30.880000000000003</v>
      </c>
      <c r="J52" s="10">
        <f t="shared" si="7"/>
        <v>70.78</v>
      </c>
      <c r="K52" s="11" t="s">
        <v>32</v>
      </c>
      <c r="L52" s="23" t="s">
        <v>9</v>
      </c>
    </row>
    <row r="53" spans="1:12" s="12" customFormat="1" ht="24.75" customHeight="1">
      <c r="A53" s="17">
        <v>170703</v>
      </c>
      <c r="B53" s="18" t="s">
        <v>15</v>
      </c>
      <c r="C53" s="19" t="s">
        <v>16</v>
      </c>
      <c r="D53" s="20">
        <v>54</v>
      </c>
      <c r="E53" s="21">
        <f t="shared" si="4"/>
        <v>16.2</v>
      </c>
      <c r="F53" s="20">
        <v>68</v>
      </c>
      <c r="G53" s="21">
        <f t="shared" si="5"/>
        <v>20.4</v>
      </c>
      <c r="H53" s="9">
        <v>85.4</v>
      </c>
      <c r="I53" s="10">
        <f t="shared" si="6"/>
        <v>34.160000000000004</v>
      </c>
      <c r="J53" s="10">
        <f t="shared" si="7"/>
        <v>70.75999999999999</v>
      </c>
      <c r="K53" s="11" t="s">
        <v>33</v>
      </c>
      <c r="L53" s="23" t="s">
        <v>9</v>
      </c>
    </row>
    <row r="54" spans="1:12" s="12" customFormat="1" ht="24.75" customHeight="1">
      <c r="A54" s="17">
        <v>170621</v>
      </c>
      <c r="B54" s="18" t="s">
        <v>15</v>
      </c>
      <c r="C54" s="19" t="s">
        <v>16</v>
      </c>
      <c r="D54" s="20">
        <v>61</v>
      </c>
      <c r="E54" s="21">
        <f t="shared" si="4"/>
        <v>18.3</v>
      </c>
      <c r="F54" s="20">
        <v>68</v>
      </c>
      <c r="G54" s="21">
        <f t="shared" si="5"/>
        <v>20.4</v>
      </c>
      <c r="H54" s="9">
        <v>79.4</v>
      </c>
      <c r="I54" s="10">
        <f t="shared" si="6"/>
        <v>31.760000000000005</v>
      </c>
      <c r="J54" s="10">
        <f t="shared" si="7"/>
        <v>70.46000000000001</v>
      </c>
      <c r="K54" s="11" t="s">
        <v>35</v>
      </c>
      <c r="L54" s="9"/>
    </row>
    <row r="55" spans="1:12" s="12" customFormat="1" ht="24.75" customHeight="1">
      <c r="A55" s="17">
        <v>170626</v>
      </c>
      <c r="B55" s="18" t="s">
        <v>15</v>
      </c>
      <c r="C55" s="19" t="s">
        <v>16</v>
      </c>
      <c r="D55" s="20">
        <v>54</v>
      </c>
      <c r="E55" s="21">
        <f t="shared" si="4"/>
        <v>16.2</v>
      </c>
      <c r="F55" s="20">
        <v>69</v>
      </c>
      <c r="G55" s="21">
        <f t="shared" si="5"/>
        <v>20.7</v>
      </c>
      <c r="H55" s="9">
        <v>83.8</v>
      </c>
      <c r="I55" s="10">
        <f t="shared" si="6"/>
        <v>33.52</v>
      </c>
      <c r="J55" s="10">
        <f t="shared" si="7"/>
        <v>70.42</v>
      </c>
      <c r="K55" s="11" t="s">
        <v>36</v>
      </c>
      <c r="L55" s="9"/>
    </row>
    <row r="56" spans="1:12" s="12" customFormat="1" ht="24.75" customHeight="1">
      <c r="A56" s="17">
        <v>170611</v>
      </c>
      <c r="B56" s="18" t="s">
        <v>15</v>
      </c>
      <c r="C56" s="19" t="s">
        <v>16</v>
      </c>
      <c r="D56" s="20">
        <v>69</v>
      </c>
      <c r="E56" s="21">
        <f t="shared" si="4"/>
        <v>20.7</v>
      </c>
      <c r="F56" s="20">
        <v>53</v>
      </c>
      <c r="G56" s="21">
        <f t="shared" si="5"/>
        <v>15.899999999999999</v>
      </c>
      <c r="H56" s="9">
        <v>82.6</v>
      </c>
      <c r="I56" s="10">
        <f t="shared" si="6"/>
        <v>33.04</v>
      </c>
      <c r="J56" s="10">
        <f t="shared" si="7"/>
        <v>69.63999999999999</v>
      </c>
      <c r="K56" s="11" t="s">
        <v>37</v>
      </c>
      <c r="L56" s="9"/>
    </row>
    <row r="57" spans="1:12" s="12" customFormat="1" ht="24.75" customHeight="1">
      <c r="A57" s="17">
        <v>170717</v>
      </c>
      <c r="B57" s="18" t="s">
        <v>15</v>
      </c>
      <c r="C57" s="19" t="s">
        <v>16</v>
      </c>
      <c r="D57" s="20">
        <v>59</v>
      </c>
      <c r="E57" s="21">
        <f t="shared" si="4"/>
        <v>17.7</v>
      </c>
      <c r="F57" s="20">
        <v>63</v>
      </c>
      <c r="G57" s="21">
        <f t="shared" si="5"/>
        <v>18.9</v>
      </c>
      <c r="H57" s="9">
        <v>82.4</v>
      </c>
      <c r="I57" s="10">
        <f t="shared" si="6"/>
        <v>32.96</v>
      </c>
      <c r="J57" s="10">
        <f t="shared" si="7"/>
        <v>69.56</v>
      </c>
      <c r="K57" s="11" t="s">
        <v>38</v>
      </c>
      <c r="L57" s="9"/>
    </row>
    <row r="58" spans="1:12" s="12" customFormat="1" ht="24.75" customHeight="1">
      <c r="A58" s="17">
        <v>170610</v>
      </c>
      <c r="B58" s="18" t="s">
        <v>15</v>
      </c>
      <c r="C58" s="19" t="s">
        <v>16</v>
      </c>
      <c r="D58" s="20">
        <v>65</v>
      </c>
      <c r="E58" s="21">
        <f t="shared" si="4"/>
        <v>19.5</v>
      </c>
      <c r="F58" s="20">
        <v>63</v>
      </c>
      <c r="G58" s="21">
        <f t="shared" si="5"/>
        <v>18.9</v>
      </c>
      <c r="H58" s="9">
        <v>77.2</v>
      </c>
      <c r="I58" s="10">
        <f t="shared" si="6"/>
        <v>30.880000000000003</v>
      </c>
      <c r="J58" s="10">
        <f t="shared" si="7"/>
        <v>69.28</v>
      </c>
      <c r="K58" s="11" t="s">
        <v>39</v>
      </c>
      <c r="L58" s="9"/>
    </row>
    <row r="59" spans="1:12" s="12" customFormat="1" ht="24.75" customHeight="1">
      <c r="A59" s="17">
        <v>170622</v>
      </c>
      <c r="B59" s="18" t="s">
        <v>19</v>
      </c>
      <c r="C59" s="19" t="s">
        <v>16</v>
      </c>
      <c r="D59" s="20">
        <v>60</v>
      </c>
      <c r="E59" s="21">
        <f t="shared" si="4"/>
        <v>18</v>
      </c>
      <c r="F59" s="20">
        <v>60</v>
      </c>
      <c r="G59" s="21">
        <f t="shared" si="5"/>
        <v>18</v>
      </c>
      <c r="H59" s="9">
        <v>83</v>
      </c>
      <c r="I59" s="10">
        <f t="shared" si="6"/>
        <v>33.2</v>
      </c>
      <c r="J59" s="10">
        <f t="shared" si="7"/>
        <v>69.2</v>
      </c>
      <c r="K59" s="11" t="s">
        <v>40</v>
      </c>
      <c r="L59" s="9"/>
    </row>
    <row r="60" spans="1:12" s="12" customFormat="1" ht="24.75" customHeight="1">
      <c r="A60" s="17">
        <v>170616</v>
      </c>
      <c r="B60" s="18" t="s">
        <v>15</v>
      </c>
      <c r="C60" s="19" t="s">
        <v>16</v>
      </c>
      <c r="D60" s="20">
        <v>62</v>
      </c>
      <c r="E60" s="21">
        <f t="shared" si="4"/>
        <v>18.599999999999998</v>
      </c>
      <c r="F60" s="20">
        <v>62</v>
      </c>
      <c r="G60" s="21">
        <f t="shared" si="5"/>
        <v>18.599999999999998</v>
      </c>
      <c r="H60" s="9">
        <v>79.8</v>
      </c>
      <c r="I60" s="10">
        <f t="shared" si="6"/>
        <v>31.92</v>
      </c>
      <c r="J60" s="10">
        <f t="shared" si="7"/>
        <v>69.12</v>
      </c>
      <c r="K60" s="11" t="s">
        <v>41</v>
      </c>
      <c r="L60" s="9"/>
    </row>
    <row r="61" spans="1:12" s="12" customFormat="1" ht="24.75" customHeight="1">
      <c r="A61" s="17">
        <v>170602</v>
      </c>
      <c r="B61" s="18" t="s">
        <v>15</v>
      </c>
      <c r="C61" s="19" t="s">
        <v>16</v>
      </c>
      <c r="D61" s="20">
        <v>61</v>
      </c>
      <c r="E61" s="21">
        <f t="shared" si="4"/>
        <v>18.3</v>
      </c>
      <c r="F61" s="20">
        <v>60</v>
      </c>
      <c r="G61" s="21">
        <f t="shared" si="5"/>
        <v>18</v>
      </c>
      <c r="H61" s="9">
        <v>81</v>
      </c>
      <c r="I61" s="10">
        <f t="shared" si="6"/>
        <v>32.4</v>
      </c>
      <c r="J61" s="10">
        <f t="shared" si="7"/>
        <v>68.69999999999999</v>
      </c>
      <c r="K61" s="11" t="s">
        <v>42</v>
      </c>
      <c r="L61" s="9"/>
    </row>
    <row r="62" spans="1:12" s="12" customFormat="1" ht="24.75" customHeight="1">
      <c r="A62" s="17">
        <v>170608</v>
      </c>
      <c r="B62" s="18" t="s">
        <v>15</v>
      </c>
      <c r="C62" s="19" t="s">
        <v>16</v>
      </c>
      <c r="D62" s="20">
        <v>69</v>
      </c>
      <c r="E62" s="21">
        <f t="shared" si="4"/>
        <v>20.7</v>
      </c>
      <c r="F62" s="20">
        <v>51</v>
      </c>
      <c r="G62" s="21">
        <f t="shared" si="5"/>
        <v>15.299999999999999</v>
      </c>
      <c r="H62" s="9">
        <v>79</v>
      </c>
      <c r="I62" s="10">
        <f t="shared" si="6"/>
        <v>31.6</v>
      </c>
      <c r="J62" s="10">
        <f t="shared" si="7"/>
        <v>67.6</v>
      </c>
      <c r="K62" s="11" t="s">
        <v>43</v>
      </c>
      <c r="L62" s="9"/>
    </row>
    <row r="63" spans="1:12" s="12" customFormat="1" ht="24.75" customHeight="1">
      <c r="A63" s="17">
        <v>170615</v>
      </c>
      <c r="B63" s="18" t="s">
        <v>15</v>
      </c>
      <c r="C63" s="19" t="s">
        <v>16</v>
      </c>
      <c r="D63" s="20">
        <v>59</v>
      </c>
      <c r="E63" s="21">
        <f t="shared" si="4"/>
        <v>17.7</v>
      </c>
      <c r="F63" s="20">
        <v>64</v>
      </c>
      <c r="G63" s="21">
        <f t="shared" si="5"/>
        <v>19.2</v>
      </c>
      <c r="H63" s="9">
        <v>75.4</v>
      </c>
      <c r="I63" s="10">
        <f t="shared" si="6"/>
        <v>30.160000000000004</v>
      </c>
      <c r="J63" s="10">
        <f t="shared" si="7"/>
        <v>67.06</v>
      </c>
      <c r="K63" s="11" t="s">
        <v>44</v>
      </c>
      <c r="L63" s="9"/>
    </row>
    <row r="64" spans="1:12" s="12" customFormat="1" ht="24.75" customHeight="1">
      <c r="A64" s="17">
        <v>170402</v>
      </c>
      <c r="B64" s="18" t="s">
        <v>15</v>
      </c>
      <c r="C64" s="19" t="s">
        <v>29</v>
      </c>
      <c r="D64" s="20">
        <v>57</v>
      </c>
      <c r="E64" s="21">
        <f t="shared" si="4"/>
        <v>17.099999999999998</v>
      </c>
      <c r="F64" s="20">
        <v>52.5</v>
      </c>
      <c r="G64" s="21">
        <f t="shared" si="5"/>
        <v>15.75</v>
      </c>
      <c r="H64" s="23" t="s">
        <v>22</v>
      </c>
      <c r="I64" s="10" t="e">
        <f t="shared" si="6"/>
        <v>#VALUE!</v>
      </c>
      <c r="J64" s="10" t="e">
        <f t="shared" si="7"/>
        <v>#VALUE!</v>
      </c>
      <c r="K64" s="11"/>
      <c r="L64" s="9"/>
    </row>
    <row r="65" spans="1:12" s="12" customFormat="1" ht="24.75" customHeight="1">
      <c r="A65" s="17">
        <v>170411</v>
      </c>
      <c r="B65" s="18" t="s">
        <v>15</v>
      </c>
      <c r="C65" s="19" t="s">
        <v>29</v>
      </c>
      <c r="D65" s="20">
        <v>67</v>
      </c>
      <c r="E65" s="21">
        <f t="shared" si="4"/>
        <v>20.099999999999998</v>
      </c>
      <c r="F65" s="20">
        <v>64</v>
      </c>
      <c r="G65" s="21">
        <f t="shared" si="5"/>
        <v>19.2</v>
      </c>
      <c r="H65" s="9">
        <v>83.6</v>
      </c>
      <c r="I65" s="10">
        <f t="shared" si="6"/>
        <v>33.44</v>
      </c>
      <c r="J65" s="10">
        <f t="shared" si="7"/>
        <v>72.74</v>
      </c>
      <c r="K65" s="11" t="s">
        <v>14</v>
      </c>
      <c r="L65" s="23" t="s">
        <v>9</v>
      </c>
    </row>
    <row r="66" spans="1:12" s="12" customFormat="1" ht="24.75" customHeight="1">
      <c r="A66" s="17">
        <v>170409</v>
      </c>
      <c r="B66" s="22" t="s">
        <v>19</v>
      </c>
      <c r="C66" s="25" t="s">
        <v>29</v>
      </c>
      <c r="D66" s="20">
        <v>49</v>
      </c>
      <c r="E66" s="21">
        <f t="shared" si="4"/>
        <v>14.7</v>
      </c>
      <c r="F66" s="20">
        <v>70</v>
      </c>
      <c r="G66" s="21">
        <f t="shared" si="5"/>
        <v>21</v>
      </c>
      <c r="H66" s="9">
        <v>79</v>
      </c>
      <c r="I66" s="10">
        <f t="shared" si="6"/>
        <v>31.6</v>
      </c>
      <c r="J66" s="10">
        <f t="shared" si="7"/>
        <v>67.30000000000001</v>
      </c>
      <c r="K66" s="11" t="s">
        <v>11</v>
      </c>
      <c r="L66" s="23" t="s">
        <v>9</v>
      </c>
    </row>
    <row r="67" spans="1:12" s="12" customFormat="1" ht="24.75" customHeight="1">
      <c r="A67" s="17">
        <v>170401</v>
      </c>
      <c r="B67" s="18" t="s">
        <v>15</v>
      </c>
      <c r="C67" s="19" t="s">
        <v>29</v>
      </c>
      <c r="D67" s="20">
        <v>54</v>
      </c>
      <c r="E67" s="21">
        <f t="shared" si="4"/>
        <v>16.2</v>
      </c>
      <c r="F67" s="20">
        <v>57.5</v>
      </c>
      <c r="G67" s="21">
        <f t="shared" si="5"/>
        <v>17.25</v>
      </c>
      <c r="H67" s="9">
        <v>83.6</v>
      </c>
      <c r="I67" s="10">
        <f t="shared" si="6"/>
        <v>33.44</v>
      </c>
      <c r="J67" s="10">
        <f t="shared" si="7"/>
        <v>66.89</v>
      </c>
      <c r="K67" s="11" t="s">
        <v>12</v>
      </c>
      <c r="L67" s="23" t="s">
        <v>9</v>
      </c>
    </row>
    <row r="68" spans="1:12" s="12" customFormat="1" ht="24.75" customHeight="1">
      <c r="A68" s="17">
        <v>170405</v>
      </c>
      <c r="B68" s="22" t="s">
        <v>15</v>
      </c>
      <c r="C68" s="19" t="s">
        <v>29</v>
      </c>
      <c r="D68" s="20">
        <v>68</v>
      </c>
      <c r="E68" s="21">
        <f aca="true" t="shared" si="8" ref="E68:E99">D68*0.3</f>
        <v>20.4</v>
      </c>
      <c r="F68" s="20">
        <v>48.5</v>
      </c>
      <c r="G68" s="21">
        <f aca="true" t="shared" si="9" ref="G68:G99">F68*0.3</f>
        <v>14.549999999999999</v>
      </c>
      <c r="H68" s="9">
        <v>79.4</v>
      </c>
      <c r="I68" s="10">
        <f aca="true" t="shared" si="10" ref="I68:I99">H68*0.4</f>
        <v>31.760000000000005</v>
      </c>
      <c r="J68" s="10">
        <f aca="true" t="shared" si="11" ref="J68:J99">E68+G68+I68</f>
        <v>66.71000000000001</v>
      </c>
      <c r="K68" s="11" t="s">
        <v>25</v>
      </c>
      <c r="L68" s="9"/>
    </row>
    <row r="69" spans="1:12" s="12" customFormat="1" ht="24.75" customHeight="1">
      <c r="A69" s="17">
        <v>170406</v>
      </c>
      <c r="B69" s="18" t="s">
        <v>15</v>
      </c>
      <c r="C69" s="19" t="s">
        <v>29</v>
      </c>
      <c r="D69" s="20">
        <v>52</v>
      </c>
      <c r="E69" s="21">
        <f t="shared" si="8"/>
        <v>15.6</v>
      </c>
      <c r="F69" s="20">
        <v>57</v>
      </c>
      <c r="G69" s="21">
        <f t="shared" si="9"/>
        <v>17.099999999999998</v>
      </c>
      <c r="H69" s="9">
        <v>81</v>
      </c>
      <c r="I69" s="10">
        <f t="shared" si="10"/>
        <v>32.4</v>
      </c>
      <c r="J69" s="10">
        <f t="shared" si="11"/>
        <v>65.1</v>
      </c>
      <c r="K69" s="11" t="s">
        <v>26</v>
      </c>
      <c r="L69" s="9"/>
    </row>
    <row r="70" spans="1:12" s="12" customFormat="1" ht="24.75" customHeight="1">
      <c r="A70" s="17">
        <v>171108</v>
      </c>
      <c r="B70" s="22" t="s">
        <v>15</v>
      </c>
      <c r="C70" s="19" t="s">
        <v>17</v>
      </c>
      <c r="D70" s="20">
        <v>59</v>
      </c>
      <c r="E70" s="21">
        <f t="shared" si="8"/>
        <v>17.7</v>
      </c>
      <c r="F70" s="20">
        <v>79.1</v>
      </c>
      <c r="G70" s="21">
        <f t="shared" si="9"/>
        <v>23.729999999999997</v>
      </c>
      <c r="H70" s="9">
        <v>87.65</v>
      </c>
      <c r="I70" s="10">
        <f t="shared" si="10"/>
        <v>35.06</v>
      </c>
      <c r="J70" s="10">
        <f t="shared" si="11"/>
        <v>76.49</v>
      </c>
      <c r="K70" s="11" t="s">
        <v>14</v>
      </c>
      <c r="L70" s="23" t="s">
        <v>9</v>
      </c>
    </row>
    <row r="71" spans="1:12" s="12" customFormat="1" ht="24.75" customHeight="1">
      <c r="A71" s="17">
        <v>171008</v>
      </c>
      <c r="B71" s="18" t="s">
        <v>15</v>
      </c>
      <c r="C71" s="19" t="s">
        <v>17</v>
      </c>
      <c r="D71" s="20">
        <v>63</v>
      </c>
      <c r="E71" s="21">
        <f t="shared" si="8"/>
        <v>18.9</v>
      </c>
      <c r="F71" s="20">
        <v>75.7</v>
      </c>
      <c r="G71" s="21">
        <f t="shared" si="9"/>
        <v>22.71</v>
      </c>
      <c r="H71" s="9">
        <v>81.59</v>
      </c>
      <c r="I71" s="10">
        <f t="shared" si="10"/>
        <v>32.636</v>
      </c>
      <c r="J71" s="10">
        <f t="shared" si="11"/>
        <v>74.24600000000001</v>
      </c>
      <c r="K71" s="11" t="s">
        <v>11</v>
      </c>
      <c r="L71" s="23" t="s">
        <v>9</v>
      </c>
    </row>
    <row r="72" spans="1:12" s="12" customFormat="1" ht="24.75" customHeight="1">
      <c r="A72" s="17">
        <v>170922</v>
      </c>
      <c r="B72" s="22" t="s">
        <v>15</v>
      </c>
      <c r="C72" s="19" t="s">
        <v>17</v>
      </c>
      <c r="D72" s="20">
        <v>63</v>
      </c>
      <c r="E72" s="21">
        <f t="shared" si="8"/>
        <v>18.9</v>
      </c>
      <c r="F72" s="20">
        <v>62.5</v>
      </c>
      <c r="G72" s="21">
        <f t="shared" si="9"/>
        <v>18.75</v>
      </c>
      <c r="H72" s="9">
        <v>87.23</v>
      </c>
      <c r="I72" s="10">
        <f t="shared" si="10"/>
        <v>34.892</v>
      </c>
      <c r="J72" s="10">
        <f t="shared" si="11"/>
        <v>72.542</v>
      </c>
      <c r="K72" s="11" t="s">
        <v>12</v>
      </c>
      <c r="L72" s="23" t="s">
        <v>9</v>
      </c>
    </row>
    <row r="73" spans="1:12" s="12" customFormat="1" ht="24.75" customHeight="1">
      <c r="A73" s="17">
        <v>170930</v>
      </c>
      <c r="B73" s="18" t="s">
        <v>15</v>
      </c>
      <c r="C73" s="19" t="s">
        <v>17</v>
      </c>
      <c r="D73" s="20">
        <v>64</v>
      </c>
      <c r="E73" s="21">
        <f t="shared" si="8"/>
        <v>19.2</v>
      </c>
      <c r="F73" s="20">
        <v>73.6</v>
      </c>
      <c r="G73" s="21">
        <f t="shared" si="9"/>
        <v>22.08</v>
      </c>
      <c r="H73" s="9">
        <v>76.78</v>
      </c>
      <c r="I73" s="10">
        <f t="shared" si="10"/>
        <v>30.712000000000003</v>
      </c>
      <c r="J73" s="10">
        <f t="shared" si="11"/>
        <v>71.992</v>
      </c>
      <c r="K73" s="11" t="s">
        <v>25</v>
      </c>
      <c r="L73" s="23" t="s">
        <v>9</v>
      </c>
    </row>
    <row r="74" spans="1:12" s="12" customFormat="1" ht="24.75" customHeight="1">
      <c r="A74" s="17">
        <v>171021</v>
      </c>
      <c r="B74" s="22" t="s">
        <v>15</v>
      </c>
      <c r="C74" s="19" t="s">
        <v>17</v>
      </c>
      <c r="D74" s="20">
        <v>60</v>
      </c>
      <c r="E74" s="21">
        <f t="shared" si="8"/>
        <v>18</v>
      </c>
      <c r="F74" s="20">
        <v>59</v>
      </c>
      <c r="G74" s="21">
        <f t="shared" si="9"/>
        <v>17.7</v>
      </c>
      <c r="H74" s="9">
        <v>88.42</v>
      </c>
      <c r="I74" s="10">
        <f t="shared" si="10"/>
        <v>35.368</v>
      </c>
      <c r="J74" s="10">
        <f t="shared" si="11"/>
        <v>71.06800000000001</v>
      </c>
      <c r="K74" s="11" t="s">
        <v>26</v>
      </c>
      <c r="L74" s="23" t="s">
        <v>9</v>
      </c>
    </row>
    <row r="75" spans="1:12" s="12" customFormat="1" ht="24.75" customHeight="1">
      <c r="A75" s="17">
        <v>170912</v>
      </c>
      <c r="B75" s="18" t="s">
        <v>15</v>
      </c>
      <c r="C75" s="19" t="s">
        <v>17</v>
      </c>
      <c r="D75" s="20">
        <v>53</v>
      </c>
      <c r="E75" s="21">
        <f t="shared" si="8"/>
        <v>15.899999999999999</v>
      </c>
      <c r="F75" s="20">
        <v>65</v>
      </c>
      <c r="G75" s="21">
        <f t="shared" si="9"/>
        <v>19.5</v>
      </c>
      <c r="H75" s="9">
        <v>87.33</v>
      </c>
      <c r="I75" s="10">
        <f t="shared" si="10"/>
        <v>34.932</v>
      </c>
      <c r="J75" s="10">
        <f t="shared" si="11"/>
        <v>70.332</v>
      </c>
      <c r="K75" s="11" t="s">
        <v>27</v>
      </c>
      <c r="L75" s="23" t="s">
        <v>9</v>
      </c>
    </row>
    <row r="76" spans="1:12" s="12" customFormat="1" ht="24.75" customHeight="1">
      <c r="A76" s="17">
        <v>171026</v>
      </c>
      <c r="B76" s="22" t="s">
        <v>15</v>
      </c>
      <c r="C76" s="19" t="s">
        <v>17</v>
      </c>
      <c r="D76" s="20">
        <v>61</v>
      </c>
      <c r="E76" s="21">
        <f t="shared" si="8"/>
        <v>18.3</v>
      </c>
      <c r="F76" s="20">
        <v>60.6</v>
      </c>
      <c r="G76" s="21">
        <f t="shared" si="9"/>
        <v>18.18</v>
      </c>
      <c r="H76" s="9">
        <v>81.51</v>
      </c>
      <c r="I76" s="10">
        <f t="shared" si="10"/>
        <v>32.604000000000006</v>
      </c>
      <c r="J76" s="10">
        <f t="shared" si="11"/>
        <v>69.084</v>
      </c>
      <c r="K76" s="11" t="s">
        <v>30</v>
      </c>
      <c r="L76" s="23" t="s">
        <v>9</v>
      </c>
    </row>
    <row r="77" spans="1:12" s="12" customFormat="1" ht="24.75" customHeight="1">
      <c r="A77" s="17">
        <v>171010</v>
      </c>
      <c r="B77" s="18" t="s">
        <v>15</v>
      </c>
      <c r="C77" s="19" t="s">
        <v>17</v>
      </c>
      <c r="D77" s="20">
        <v>61</v>
      </c>
      <c r="E77" s="21">
        <f t="shared" si="8"/>
        <v>18.3</v>
      </c>
      <c r="F77" s="20">
        <v>59.1</v>
      </c>
      <c r="G77" s="21">
        <f t="shared" si="9"/>
        <v>17.73</v>
      </c>
      <c r="H77" s="9">
        <v>81.66</v>
      </c>
      <c r="I77" s="10">
        <f t="shared" si="10"/>
        <v>32.664</v>
      </c>
      <c r="J77" s="10">
        <f t="shared" si="11"/>
        <v>68.694</v>
      </c>
      <c r="K77" s="11" t="s">
        <v>31</v>
      </c>
      <c r="L77" s="23" t="s">
        <v>9</v>
      </c>
    </row>
    <row r="78" spans="1:12" s="12" customFormat="1" ht="24.75" customHeight="1">
      <c r="A78" s="17">
        <v>171020</v>
      </c>
      <c r="B78" s="22" t="s">
        <v>15</v>
      </c>
      <c r="C78" s="19" t="s">
        <v>17</v>
      </c>
      <c r="D78" s="20">
        <v>62</v>
      </c>
      <c r="E78" s="21">
        <f t="shared" si="8"/>
        <v>18.599999999999998</v>
      </c>
      <c r="F78" s="20">
        <v>60.9</v>
      </c>
      <c r="G78" s="21">
        <f t="shared" si="9"/>
        <v>18.27</v>
      </c>
      <c r="H78" s="9">
        <v>79.53</v>
      </c>
      <c r="I78" s="10">
        <f t="shared" si="10"/>
        <v>31.812</v>
      </c>
      <c r="J78" s="10">
        <f t="shared" si="11"/>
        <v>68.682</v>
      </c>
      <c r="K78" s="11" t="s">
        <v>32</v>
      </c>
      <c r="L78" s="23" t="s">
        <v>9</v>
      </c>
    </row>
    <row r="79" spans="1:12" s="12" customFormat="1" ht="24.75" customHeight="1">
      <c r="A79" s="17">
        <v>171111</v>
      </c>
      <c r="B79" s="18" t="s">
        <v>15</v>
      </c>
      <c r="C79" s="19" t="s">
        <v>17</v>
      </c>
      <c r="D79" s="20">
        <v>65</v>
      </c>
      <c r="E79" s="21">
        <f t="shared" si="8"/>
        <v>19.5</v>
      </c>
      <c r="F79" s="20">
        <v>55.2</v>
      </c>
      <c r="G79" s="21">
        <f t="shared" si="9"/>
        <v>16.56</v>
      </c>
      <c r="H79" s="9">
        <v>77.9</v>
      </c>
      <c r="I79" s="10">
        <f t="shared" si="10"/>
        <v>31.160000000000004</v>
      </c>
      <c r="J79" s="10">
        <f t="shared" si="11"/>
        <v>67.22</v>
      </c>
      <c r="K79" s="11" t="s">
        <v>33</v>
      </c>
      <c r="L79" s="23" t="s">
        <v>9</v>
      </c>
    </row>
    <row r="80" spans="1:12" s="12" customFormat="1" ht="24.75" customHeight="1">
      <c r="A80" s="17">
        <v>171011</v>
      </c>
      <c r="B80" s="22" t="s">
        <v>15</v>
      </c>
      <c r="C80" s="19" t="s">
        <v>17</v>
      </c>
      <c r="D80" s="20">
        <v>65</v>
      </c>
      <c r="E80" s="21">
        <f t="shared" si="8"/>
        <v>19.5</v>
      </c>
      <c r="F80" s="20">
        <v>61.5</v>
      </c>
      <c r="G80" s="21">
        <f t="shared" si="9"/>
        <v>18.45</v>
      </c>
      <c r="H80" s="9">
        <v>71.62</v>
      </c>
      <c r="I80" s="10">
        <f t="shared" si="10"/>
        <v>28.648000000000003</v>
      </c>
      <c r="J80" s="10">
        <f t="shared" si="11"/>
        <v>66.59800000000001</v>
      </c>
      <c r="K80" s="11" t="s">
        <v>35</v>
      </c>
      <c r="L80" s="9"/>
    </row>
    <row r="81" spans="1:12" s="12" customFormat="1" ht="24.75" customHeight="1">
      <c r="A81" s="17">
        <v>171009</v>
      </c>
      <c r="B81" s="18" t="s">
        <v>15</v>
      </c>
      <c r="C81" s="19" t="s">
        <v>17</v>
      </c>
      <c r="D81" s="20">
        <v>57</v>
      </c>
      <c r="E81" s="21">
        <f t="shared" si="8"/>
        <v>17.099999999999998</v>
      </c>
      <c r="F81" s="20">
        <v>62.1</v>
      </c>
      <c r="G81" s="21">
        <f t="shared" si="9"/>
        <v>18.63</v>
      </c>
      <c r="H81" s="9">
        <v>76.97</v>
      </c>
      <c r="I81" s="10">
        <f t="shared" si="10"/>
        <v>30.788</v>
      </c>
      <c r="J81" s="10">
        <f t="shared" si="11"/>
        <v>66.518</v>
      </c>
      <c r="K81" s="11" t="s">
        <v>36</v>
      </c>
      <c r="L81" s="9"/>
    </row>
    <row r="82" spans="1:12" s="12" customFormat="1" ht="24.75" customHeight="1">
      <c r="A82" s="17">
        <v>170929</v>
      </c>
      <c r="B82" s="22" t="s">
        <v>15</v>
      </c>
      <c r="C82" s="19" t="s">
        <v>17</v>
      </c>
      <c r="D82" s="20">
        <v>67</v>
      </c>
      <c r="E82" s="21">
        <f t="shared" si="8"/>
        <v>20.099999999999998</v>
      </c>
      <c r="F82" s="20">
        <v>54.8</v>
      </c>
      <c r="G82" s="21">
        <f t="shared" si="9"/>
        <v>16.439999999999998</v>
      </c>
      <c r="H82" s="9">
        <v>73.1</v>
      </c>
      <c r="I82" s="10">
        <f t="shared" si="10"/>
        <v>29.24</v>
      </c>
      <c r="J82" s="10">
        <f t="shared" si="11"/>
        <v>65.77999999999999</v>
      </c>
      <c r="K82" s="11" t="s">
        <v>37</v>
      </c>
      <c r="L82" s="9"/>
    </row>
    <row r="83" spans="1:12" s="12" customFormat="1" ht="24.75" customHeight="1">
      <c r="A83" s="17">
        <v>170902</v>
      </c>
      <c r="B83" s="18" t="s">
        <v>15</v>
      </c>
      <c r="C83" s="19" t="s">
        <v>17</v>
      </c>
      <c r="D83" s="20">
        <v>66</v>
      </c>
      <c r="E83" s="21">
        <f t="shared" si="8"/>
        <v>19.8</v>
      </c>
      <c r="F83" s="20">
        <v>64.9</v>
      </c>
      <c r="G83" s="21">
        <f t="shared" si="9"/>
        <v>19.470000000000002</v>
      </c>
      <c r="H83" s="9">
        <v>65.13</v>
      </c>
      <c r="I83" s="10">
        <f t="shared" si="10"/>
        <v>26.052</v>
      </c>
      <c r="J83" s="10">
        <f t="shared" si="11"/>
        <v>65.322</v>
      </c>
      <c r="K83" s="11" t="s">
        <v>38</v>
      </c>
      <c r="L83" s="9"/>
    </row>
    <row r="84" spans="1:12" s="12" customFormat="1" ht="24.75" customHeight="1">
      <c r="A84" s="17">
        <v>171005</v>
      </c>
      <c r="B84" s="22" t="s">
        <v>15</v>
      </c>
      <c r="C84" s="19" t="s">
        <v>17</v>
      </c>
      <c r="D84" s="20">
        <v>61</v>
      </c>
      <c r="E84" s="21">
        <f t="shared" si="8"/>
        <v>18.3</v>
      </c>
      <c r="F84" s="20">
        <v>55</v>
      </c>
      <c r="G84" s="21">
        <f t="shared" si="9"/>
        <v>16.5</v>
      </c>
      <c r="H84" s="9">
        <v>72.25</v>
      </c>
      <c r="I84" s="10">
        <f t="shared" si="10"/>
        <v>28.900000000000002</v>
      </c>
      <c r="J84" s="10">
        <f t="shared" si="11"/>
        <v>63.7</v>
      </c>
      <c r="K84" s="11" t="s">
        <v>39</v>
      </c>
      <c r="L84" s="9"/>
    </row>
    <row r="85" spans="1:12" s="12" customFormat="1" ht="24.75" customHeight="1">
      <c r="A85" s="17">
        <v>171022</v>
      </c>
      <c r="B85" s="18" t="s">
        <v>15</v>
      </c>
      <c r="C85" s="19" t="s">
        <v>17</v>
      </c>
      <c r="D85" s="20">
        <v>61</v>
      </c>
      <c r="E85" s="21">
        <f t="shared" si="8"/>
        <v>18.3</v>
      </c>
      <c r="F85" s="20">
        <v>62.9</v>
      </c>
      <c r="G85" s="21">
        <f t="shared" si="9"/>
        <v>18.869999999999997</v>
      </c>
      <c r="H85" s="9">
        <v>66.18</v>
      </c>
      <c r="I85" s="10">
        <f t="shared" si="10"/>
        <v>26.472000000000005</v>
      </c>
      <c r="J85" s="10">
        <f t="shared" si="11"/>
        <v>63.64200000000001</v>
      </c>
      <c r="K85" s="11" t="s">
        <v>40</v>
      </c>
      <c r="L85" s="9"/>
    </row>
    <row r="86" spans="1:12" s="12" customFormat="1" ht="24.75" customHeight="1">
      <c r="A86" s="17">
        <v>171006</v>
      </c>
      <c r="B86" s="22" t="s">
        <v>15</v>
      </c>
      <c r="C86" s="19" t="s">
        <v>17</v>
      </c>
      <c r="D86" s="20">
        <v>61</v>
      </c>
      <c r="E86" s="21">
        <f t="shared" si="8"/>
        <v>18.3</v>
      </c>
      <c r="F86" s="20">
        <v>53.8</v>
      </c>
      <c r="G86" s="21">
        <f t="shared" si="9"/>
        <v>16.139999999999997</v>
      </c>
      <c r="H86" s="9">
        <v>72.35</v>
      </c>
      <c r="I86" s="10">
        <f t="shared" si="10"/>
        <v>28.939999999999998</v>
      </c>
      <c r="J86" s="10">
        <f t="shared" si="11"/>
        <v>63.379999999999995</v>
      </c>
      <c r="K86" s="11" t="s">
        <v>41</v>
      </c>
      <c r="L86" s="9"/>
    </row>
    <row r="87" spans="1:12" s="12" customFormat="1" ht="24.75" customHeight="1">
      <c r="A87" s="17">
        <v>171012</v>
      </c>
      <c r="B87" s="18" t="s">
        <v>15</v>
      </c>
      <c r="C87" s="19" t="s">
        <v>17</v>
      </c>
      <c r="D87" s="20">
        <v>58</v>
      </c>
      <c r="E87" s="21">
        <f t="shared" si="8"/>
        <v>17.4</v>
      </c>
      <c r="F87" s="20">
        <v>59.6</v>
      </c>
      <c r="G87" s="21">
        <f t="shared" si="9"/>
        <v>17.88</v>
      </c>
      <c r="H87" s="9">
        <v>68.86</v>
      </c>
      <c r="I87" s="10">
        <f t="shared" si="10"/>
        <v>27.544</v>
      </c>
      <c r="J87" s="10">
        <f t="shared" si="11"/>
        <v>62.824</v>
      </c>
      <c r="K87" s="11" t="s">
        <v>42</v>
      </c>
      <c r="L87" s="9"/>
    </row>
    <row r="88" spans="1:12" s="12" customFormat="1" ht="24.75" customHeight="1">
      <c r="A88" s="17">
        <v>171025</v>
      </c>
      <c r="B88" s="22" t="s">
        <v>15</v>
      </c>
      <c r="C88" s="19" t="s">
        <v>17</v>
      </c>
      <c r="D88" s="20">
        <v>58</v>
      </c>
      <c r="E88" s="21">
        <f t="shared" si="8"/>
        <v>17.4</v>
      </c>
      <c r="F88" s="20">
        <v>58.7</v>
      </c>
      <c r="G88" s="21">
        <f t="shared" si="9"/>
        <v>17.61</v>
      </c>
      <c r="H88" s="9">
        <v>68.48</v>
      </c>
      <c r="I88" s="10">
        <f t="shared" si="10"/>
        <v>27.392000000000003</v>
      </c>
      <c r="J88" s="10">
        <f t="shared" si="11"/>
        <v>62.402</v>
      </c>
      <c r="K88" s="11" t="s">
        <v>43</v>
      </c>
      <c r="L88" s="9"/>
    </row>
    <row r="89" spans="1:12" s="12" customFormat="1" ht="24.75" customHeight="1">
      <c r="A89" s="17">
        <v>171002</v>
      </c>
      <c r="B89" s="18" t="s">
        <v>15</v>
      </c>
      <c r="C89" s="19" t="s">
        <v>17</v>
      </c>
      <c r="D89" s="20">
        <v>57</v>
      </c>
      <c r="E89" s="21">
        <f t="shared" si="8"/>
        <v>17.099999999999998</v>
      </c>
      <c r="F89" s="20">
        <v>59.2</v>
      </c>
      <c r="G89" s="21">
        <f t="shared" si="9"/>
        <v>17.76</v>
      </c>
      <c r="H89" s="9">
        <v>67.27</v>
      </c>
      <c r="I89" s="10">
        <f t="shared" si="10"/>
        <v>26.908</v>
      </c>
      <c r="J89" s="10">
        <f t="shared" si="11"/>
        <v>61.768</v>
      </c>
      <c r="K89" s="11" t="s">
        <v>44</v>
      </c>
      <c r="L89" s="9"/>
    </row>
    <row r="90" spans="1:12" s="12" customFormat="1" ht="24.75" customHeight="1">
      <c r="A90" s="17">
        <v>170424</v>
      </c>
      <c r="B90" s="22" t="s">
        <v>15</v>
      </c>
      <c r="C90" s="19" t="s">
        <v>20</v>
      </c>
      <c r="D90" s="20">
        <v>47</v>
      </c>
      <c r="E90" s="21">
        <f t="shared" si="8"/>
        <v>14.1</v>
      </c>
      <c r="F90" s="20">
        <v>43.5</v>
      </c>
      <c r="G90" s="21">
        <f t="shared" si="9"/>
        <v>13.049999999999999</v>
      </c>
      <c r="H90" s="23" t="s">
        <v>22</v>
      </c>
      <c r="I90" s="10" t="e">
        <f t="shared" si="10"/>
        <v>#VALUE!</v>
      </c>
      <c r="J90" s="10" t="e">
        <f t="shared" si="11"/>
        <v>#VALUE!</v>
      </c>
      <c r="K90" s="11"/>
      <c r="L90" s="9"/>
    </row>
    <row r="91" spans="1:12" s="12" customFormat="1" ht="24.75" customHeight="1">
      <c r="A91" s="17">
        <v>170422</v>
      </c>
      <c r="B91" s="18" t="s">
        <v>15</v>
      </c>
      <c r="C91" s="19" t="s">
        <v>20</v>
      </c>
      <c r="D91" s="20">
        <v>59</v>
      </c>
      <c r="E91" s="21">
        <f t="shared" si="8"/>
        <v>17.7</v>
      </c>
      <c r="F91" s="20">
        <v>57</v>
      </c>
      <c r="G91" s="21">
        <f t="shared" si="9"/>
        <v>17.099999999999998</v>
      </c>
      <c r="H91" s="9">
        <v>85.4</v>
      </c>
      <c r="I91" s="10">
        <f t="shared" si="10"/>
        <v>34.160000000000004</v>
      </c>
      <c r="J91" s="10">
        <f t="shared" si="11"/>
        <v>68.96000000000001</v>
      </c>
      <c r="K91" s="11" t="s">
        <v>14</v>
      </c>
      <c r="L91" s="23" t="s">
        <v>9</v>
      </c>
    </row>
    <row r="92" spans="1:12" s="12" customFormat="1" ht="24.75" customHeight="1">
      <c r="A92" s="17">
        <v>170428</v>
      </c>
      <c r="B92" s="22" t="s">
        <v>15</v>
      </c>
      <c r="C92" s="19" t="s">
        <v>20</v>
      </c>
      <c r="D92" s="20">
        <v>54</v>
      </c>
      <c r="E92" s="21">
        <f t="shared" si="8"/>
        <v>16.2</v>
      </c>
      <c r="F92" s="20">
        <v>56</v>
      </c>
      <c r="G92" s="21">
        <f t="shared" si="9"/>
        <v>16.8</v>
      </c>
      <c r="H92" s="9">
        <v>83.48</v>
      </c>
      <c r="I92" s="10">
        <f t="shared" si="10"/>
        <v>33.392</v>
      </c>
      <c r="J92" s="10">
        <f t="shared" si="11"/>
        <v>66.392</v>
      </c>
      <c r="K92" s="11" t="s">
        <v>11</v>
      </c>
      <c r="L92" s="23" t="s">
        <v>9</v>
      </c>
    </row>
    <row r="93" spans="1:12" s="12" customFormat="1" ht="24.75" customHeight="1">
      <c r="A93" s="17">
        <v>170416</v>
      </c>
      <c r="B93" s="18" t="s">
        <v>15</v>
      </c>
      <c r="C93" s="19" t="s">
        <v>20</v>
      </c>
      <c r="D93" s="20">
        <v>51</v>
      </c>
      <c r="E93" s="21">
        <f t="shared" si="8"/>
        <v>15.299999999999999</v>
      </c>
      <c r="F93" s="20">
        <v>52</v>
      </c>
      <c r="G93" s="21">
        <f t="shared" si="9"/>
        <v>15.6</v>
      </c>
      <c r="H93" s="9">
        <v>85.84</v>
      </c>
      <c r="I93" s="10">
        <f t="shared" si="10"/>
        <v>34.336000000000006</v>
      </c>
      <c r="J93" s="10">
        <f t="shared" si="11"/>
        <v>65.236</v>
      </c>
      <c r="K93" s="11" t="s">
        <v>12</v>
      </c>
      <c r="L93" s="23" t="s">
        <v>9</v>
      </c>
    </row>
    <row r="94" spans="1:12" s="12" customFormat="1" ht="24.75" customHeight="1">
      <c r="A94" s="17">
        <v>170417</v>
      </c>
      <c r="B94" s="22" t="s">
        <v>15</v>
      </c>
      <c r="C94" s="19" t="s">
        <v>20</v>
      </c>
      <c r="D94" s="20">
        <v>49</v>
      </c>
      <c r="E94" s="21">
        <f t="shared" si="8"/>
        <v>14.7</v>
      </c>
      <c r="F94" s="20">
        <v>47</v>
      </c>
      <c r="G94" s="21">
        <f t="shared" si="9"/>
        <v>14.1</v>
      </c>
      <c r="H94" s="9">
        <v>85.88</v>
      </c>
      <c r="I94" s="10">
        <f t="shared" si="10"/>
        <v>34.352</v>
      </c>
      <c r="J94" s="10">
        <f t="shared" si="11"/>
        <v>63.151999999999994</v>
      </c>
      <c r="K94" s="11" t="s">
        <v>25</v>
      </c>
      <c r="L94" s="23" t="s">
        <v>9</v>
      </c>
    </row>
    <row r="95" spans="1:12" s="12" customFormat="1" ht="24.75" customHeight="1">
      <c r="A95" s="17">
        <v>170418</v>
      </c>
      <c r="B95" s="18" t="s">
        <v>15</v>
      </c>
      <c r="C95" s="19" t="s">
        <v>20</v>
      </c>
      <c r="D95" s="20">
        <v>42</v>
      </c>
      <c r="E95" s="21">
        <f t="shared" si="8"/>
        <v>12.6</v>
      </c>
      <c r="F95" s="20">
        <v>58</v>
      </c>
      <c r="G95" s="21">
        <f t="shared" si="9"/>
        <v>17.4</v>
      </c>
      <c r="H95" s="9">
        <v>82.44</v>
      </c>
      <c r="I95" s="10">
        <f t="shared" si="10"/>
        <v>32.976</v>
      </c>
      <c r="J95" s="10">
        <f t="shared" si="11"/>
        <v>62.976</v>
      </c>
      <c r="K95" s="11" t="s">
        <v>26</v>
      </c>
      <c r="L95" s="9"/>
    </row>
    <row r="96" spans="1:12" s="12" customFormat="1" ht="24.75" customHeight="1">
      <c r="A96" s="17">
        <v>170419</v>
      </c>
      <c r="B96" s="22" t="s">
        <v>15</v>
      </c>
      <c r="C96" s="19" t="s">
        <v>20</v>
      </c>
      <c r="D96" s="20">
        <v>48</v>
      </c>
      <c r="E96" s="21">
        <f t="shared" si="8"/>
        <v>14.399999999999999</v>
      </c>
      <c r="F96" s="20">
        <v>42</v>
      </c>
      <c r="G96" s="21">
        <f t="shared" si="9"/>
        <v>12.6</v>
      </c>
      <c r="H96" s="9">
        <v>85.56</v>
      </c>
      <c r="I96" s="10">
        <f t="shared" si="10"/>
        <v>34.224000000000004</v>
      </c>
      <c r="J96" s="10">
        <f t="shared" si="11"/>
        <v>61.224000000000004</v>
      </c>
      <c r="K96" s="11" t="s">
        <v>27</v>
      </c>
      <c r="L96" s="9"/>
    </row>
    <row r="97" spans="1:12" s="12" customFormat="1" ht="24.75" customHeight="1">
      <c r="A97" s="17">
        <v>170427</v>
      </c>
      <c r="B97" s="18" t="s">
        <v>15</v>
      </c>
      <c r="C97" s="19" t="s">
        <v>20</v>
      </c>
      <c r="D97" s="20">
        <v>54</v>
      </c>
      <c r="E97" s="21">
        <f t="shared" si="8"/>
        <v>16.2</v>
      </c>
      <c r="F97" s="20">
        <v>41</v>
      </c>
      <c r="G97" s="21">
        <f t="shared" si="9"/>
        <v>12.299999999999999</v>
      </c>
      <c r="H97" s="9">
        <v>74.52</v>
      </c>
      <c r="I97" s="10">
        <f t="shared" si="10"/>
        <v>29.808</v>
      </c>
      <c r="J97" s="10">
        <f t="shared" si="11"/>
        <v>58.308</v>
      </c>
      <c r="K97" s="11" t="s">
        <v>30</v>
      </c>
      <c r="L97" s="9"/>
    </row>
    <row r="98" spans="1:12" s="12" customFormat="1" ht="24.75" customHeight="1">
      <c r="A98" s="24">
        <v>170118</v>
      </c>
      <c r="B98" s="22" t="s">
        <v>15</v>
      </c>
      <c r="C98" s="19" t="s">
        <v>34</v>
      </c>
      <c r="D98" s="20">
        <v>66</v>
      </c>
      <c r="E98" s="21">
        <f t="shared" si="8"/>
        <v>19.8</v>
      </c>
      <c r="F98" s="20">
        <v>87.5</v>
      </c>
      <c r="G98" s="21">
        <f t="shared" si="9"/>
        <v>26.25</v>
      </c>
      <c r="H98" s="9">
        <v>86.4</v>
      </c>
      <c r="I98" s="10">
        <f t="shared" si="10"/>
        <v>34.56</v>
      </c>
      <c r="J98" s="10">
        <f t="shared" si="11"/>
        <v>80.61</v>
      </c>
      <c r="K98" s="11" t="s">
        <v>14</v>
      </c>
      <c r="L98" s="23" t="s">
        <v>9</v>
      </c>
    </row>
    <row r="99" spans="1:12" s="12" customFormat="1" ht="24.75" customHeight="1">
      <c r="A99" s="24">
        <v>170117</v>
      </c>
      <c r="B99" s="18" t="s">
        <v>15</v>
      </c>
      <c r="C99" s="19" t="s">
        <v>34</v>
      </c>
      <c r="D99" s="20">
        <v>72</v>
      </c>
      <c r="E99" s="21">
        <f t="shared" si="8"/>
        <v>21.599999999999998</v>
      </c>
      <c r="F99" s="20">
        <v>80.5</v>
      </c>
      <c r="G99" s="21">
        <f t="shared" si="9"/>
        <v>24.15</v>
      </c>
      <c r="H99" s="9">
        <v>85.2</v>
      </c>
      <c r="I99" s="10">
        <f t="shared" si="10"/>
        <v>34.080000000000005</v>
      </c>
      <c r="J99" s="10">
        <f t="shared" si="11"/>
        <v>79.83000000000001</v>
      </c>
      <c r="K99" s="11" t="s">
        <v>11</v>
      </c>
      <c r="L99" s="23" t="s">
        <v>9</v>
      </c>
    </row>
    <row r="100" spans="1:12" s="12" customFormat="1" ht="24.75" customHeight="1">
      <c r="A100" s="24">
        <v>170111</v>
      </c>
      <c r="B100" s="22" t="s">
        <v>15</v>
      </c>
      <c r="C100" s="26" t="s">
        <v>34</v>
      </c>
      <c r="D100" s="20">
        <v>70</v>
      </c>
      <c r="E100" s="21">
        <f aca="true" t="shared" si="12" ref="E100:E131">D100*0.3</f>
        <v>21</v>
      </c>
      <c r="F100" s="20">
        <v>80</v>
      </c>
      <c r="G100" s="21">
        <f aca="true" t="shared" si="13" ref="G100:G131">F100*0.3</f>
        <v>24</v>
      </c>
      <c r="H100" s="9">
        <v>84.2</v>
      </c>
      <c r="I100" s="10">
        <f aca="true" t="shared" si="14" ref="I100:I131">H100*0.4</f>
        <v>33.68</v>
      </c>
      <c r="J100" s="10">
        <f aca="true" t="shared" si="15" ref="J100:J131">E100+G100+I100</f>
        <v>78.68</v>
      </c>
      <c r="K100" s="11" t="s">
        <v>12</v>
      </c>
      <c r="L100" s="9"/>
    </row>
    <row r="101" spans="1:12" s="12" customFormat="1" ht="24.75" customHeight="1">
      <c r="A101" s="24">
        <v>170116</v>
      </c>
      <c r="B101" s="18" t="s">
        <v>15</v>
      </c>
      <c r="C101" s="19" t="s">
        <v>34</v>
      </c>
      <c r="D101" s="20">
        <v>63</v>
      </c>
      <c r="E101" s="21">
        <f t="shared" si="12"/>
        <v>18.9</v>
      </c>
      <c r="F101" s="20">
        <v>82.5</v>
      </c>
      <c r="G101" s="21">
        <f t="shared" si="13"/>
        <v>24.75</v>
      </c>
      <c r="H101" s="9">
        <v>78.6</v>
      </c>
      <c r="I101" s="10">
        <f t="shared" si="14"/>
        <v>31.439999999999998</v>
      </c>
      <c r="J101" s="10">
        <f t="shared" si="15"/>
        <v>75.09</v>
      </c>
      <c r="K101" s="11" t="s">
        <v>13</v>
      </c>
      <c r="L101" s="9"/>
    </row>
    <row r="102" spans="1:12" s="12" customFormat="1" ht="24.75" customHeight="1">
      <c r="A102" s="17">
        <v>170516</v>
      </c>
      <c r="B102" s="22" t="s">
        <v>19</v>
      </c>
      <c r="C102" s="19" t="s">
        <v>23</v>
      </c>
      <c r="D102" s="20">
        <v>46</v>
      </c>
      <c r="E102" s="21">
        <f t="shared" si="12"/>
        <v>13.799999999999999</v>
      </c>
      <c r="F102" s="20">
        <v>40</v>
      </c>
      <c r="G102" s="21">
        <f t="shared" si="13"/>
        <v>12</v>
      </c>
      <c r="H102" s="23" t="s">
        <v>22</v>
      </c>
      <c r="I102" s="10" t="e">
        <f t="shared" si="14"/>
        <v>#VALUE!</v>
      </c>
      <c r="J102" s="10" t="e">
        <f t="shared" si="15"/>
        <v>#VALUE!</v>
      </c>
      <c r="K102" s="11"/>
      <c r="L102" s="9"/>
    </row>
    <row r="103" spans="1:12" s="12" customFormat="1" ht="24.75" customHeight="1">
      <c r="A103" s="17">
        <v>170502</v>
      </c>
      <c r="B103" s="18" t="s">
        <v>15</v>
      </c>
      <c r="C103" s="19" t="s">
        <v>23</v>
      </c>
      <c r="D103" s="20">
        <v>66</v>
      </c>
      <c r="E103" s="21">
        <f t="shared" si="12"/>
        <v>19.8</v>
      </c>
      <c r="F103" s="20">
        <v>14</v>
      </c>
      <c r="G103" s="21">
        <f t="shared" si="13"/>
        <v>4.2</v>
      </c>
      <c r="H103" s="23" t="s">
        <v>22</v>
      </c>
      <c r="I103" s="10" t="e">
        <f t="shared" si="14"/>
        <v>#VALUE!</v>
      </c>
      <c r="J103" s="10" t="e">
        <f t="shared" si="15"/>
        <v>#VALUE!</v>
      </c>
      <c r="K103" s="11"/>
      <c r="L103" s="9"/>
    </row>
    <row r="104" spans="1:12" s="12" customFormat="1" ht="24.75" customHeight="1">
      <c r="A104" s="17">
        <v>170504</v>
      </c>
      <c r="B104" s="18" t="s">
        <v>15</v>
      </c>
      <c r="C104" s="19" t="s">
        <v>23</v>
      </c>
      <c r="D104" s="20">
        <v>51</v>
      </c>
      <c r="E104" s="21">
        <f t="shared" si="12"/>
        <v>15.299999999999999</v>
      </c>
      <c r="F104" s="20">
        <v>27</v>
      </c>
      <c r="G104" s="21">
        <f t="shared" si="13"/>
        <v>8.1</v>
      </c>
      <c r="H104" s="23" t="s">
        <v>22</v>
      </c>
      <c r="I104" s="10" t="e">
        <f t="shared" si="14"/>
        <v>#VALUE!</v>
      </c>
      <c r="J104" s="10" t="e">
        <f t="shared" si="15"/>
        <v>#VALUE!</v>
      </c>
      <c r="K104" s="11"/>
      <c r="L104" s="9"/>
    </row>
    <row r="105" spans="1:12" s="12" customFormat="1" ht="24.75" customHeight="1">
      <c r="A105" s="17">
        <v>170503</v>
      </c>
      <c r="B105" s="18" t="s">
        <v>15</v>
      </c>
      <c r="C105" s="19" t="s">
        <v>23</v>
      </c>
      <c r="D105" s="20">
        <v>44</v>
      </c>
      <c r="E105" s="21">
        <f t="shared" si="12"/>
        <v>13.2</v>
      </c>
      <c r="F105" s="20">
        <v>32</v>
      </c>
      <c r="G105" s="21">
        <f t="shared" si="13"/>
        <v>9.6</v>
      </c>
      <c r="H105" s="23" t="s">
        <v>22</v>
      </c>
      <c r="I105" s="10" t="e">
        <f t="shared" si="14"/>
        <v>#VALUE!</v>
      </c>
      <c r="J105" s="10" t="e">
        <f t="shared" si="15"/>
        <v>#VALUE!</v>
      </c>
      <c r="K105" s="11"/>
      <c r="L105" s="9"/>
    </row>
    <row r="106" spans="1:12" s="12" customFormat="1" ht="24.75" customHeight="1">
      <c r="A106" s="17">
        <v>170506</v>
      </c>
      <c r="B106" s="18" t="s">
        <v>15</v>
      </c>
      <c r="C106" s="19" t="s">
        <v>23</v>
      </c>
      <c r="D106" s="20">
        <v>54</v>
      </c>
      <c r="E106" s="21">
        <f t="shared" si="12"/>
        <v>16.2</v>
      </c>
      <c r="F106" s="20">
        <v>66</v>
      </c>
      <c r="G106" s="21">
        <f t="shared" si="13"/>
        <v>19.8</v>
      </c>
      <c r="H106" s="9">
        <v>81.8</v>
      </c>
      <c r="I106" s="10">
        <f t="shared" si="14"/>
        <v>32.72</v>
      </c>
      <c r="J106" s="10">
        <f t="shared" si="15"/>
        <v>68.72</v>
      </c>
      <c r="K106" s="11" t="s">
        <v>14</v>
      </c>
      <c r="L106" s="23" t="s">
        <v>9</v>
      </c>
    </row>
    <row r="107" spans="1:12" s="12" customFormat="1" ht="24.75" customHeight="1">
      <c r="A107" s="17">
        <v>170508</v>
      </c>
      <c r="B107" s="18" t="s">
        <v>15</v>
      </c>
      <c r="C107" s="19" t="s">
        <v>23</v>
      </c>
      <c r="D107" s="20">
        <v>57</v>
      </c>
      <c r="E107" s="21">
        <f t="shared" si="12"/>
        <v>17.099999999999998</v>
      </c>
      <c r="F107" s="20">
        <v>45</v>
      </c>
      <c r="G107" s="21">
        <f t="shared" si="13"/>
        <v>13.5</v>
      </c>
      <c r="H107" s="9">
        <v>81.8</v>
      </c>
      <c r="I107" s="10">
        <f t="shared" si="14"/>
        <v>32.72</v>
      </c>
      <c r="J107" s="10">
        <f t="shared" si="15"/>
        <v>63.31999999999999</v>
      </c>
      <c r="K107" s="11" t="s">
        <v>11</v>
      </c>
      <c r="L107" s="23" t="s">
        <v>9</v>
      </c>
    </row>
    <row r="108" spans="1:12" s="12" customFormat="1" ht="24.75" customHeight="1">
      <c r="A108" s="17">
        <v>170510</v>
      </c>
      <c r="B108" s="18" t="s">
        <v>19</v>
      </c>
      <c r="C108" s="19" t="s">
        <v>23</v>
      </c>
      <c r="D108" s="20">
        <v>53</v>
      </c>
      <c r="E108" s="21">
        <f t="shared" si="12"/>
        <v>15.899999999999999</v>
      </c>
      <c r="F108" s="20">
        <v>45</v>
      </c>
      <c r="G108" s="21">
        <f t="shared" si="13"/>
        <v>13.5</v>
      </c>
      <c r="H108" s="9">
        <v>80.3</v>
      </c>
      <c r="I108" s="10">
        <f t="shared" si="14"/>
        <v>32.12</v>
      </c>
      <c r="J108" s="10">
        <f t="shared" si="15"/>
        <v>61.519999999999996</v>
      </c>
      <c r="K108" s="11" t="s">
        <v>12</v>
      </c>
      <c r="L108" s="23" t="s">
        <v>9</v>
      </c>
    </row>
    <row r="109" spans="1:12" s="12" customFormat="1" ht="24.75" customHeight="1">
      <c r="A109" s="17">
        <v>170514</v>
      </c>
      <c r="B109" s="18" t="s">
        <v>19</v>
      </c>
      <c r="C109" s="19" t="s">
        <v>23</v>
      </c>
      <c r="D109" s="20">
        <v>57</v>
      </c>
      <c r="E109" s="21">
        <f t="shared" si="12"/>
        <v>17.099999999999998</v>
      </c>
      <c r="F109" s="20">
        <v>38</v>
      </c>
      <c r="G109" s="21">
        <f t="shared" si="13"/>
        <v>11.4</v>
      </c>
      <c r="H109" s="9">
        <v>81.4</v>
      </c>
      <c r="I109" s="10">
        <f t="shared" si="14"/>
        <v>32.56</v>
      </c>
      <c r="J109" s="10">
        <f t="shared" si="15"/>
        <v>61.06</v>
      </c>
      <c r="K109" s="11" t="s">
        <v>25</v>
      </c>
      <c r="L109" s="23" t="s">
        <v>9</v>
      </c>
    </row>
    <row r="110" spans="1:12" s="12" customFormat="1" ht="24.75" customHeight="1">
      <c r="A110" s="17">
        <v>170501</v>
      </c>
      <c r="B110" s="18" t="s">
        <v>15</v>
      </c>
      <c r="C110" s="19" t="s">
        <v>23</v>
      </c>
      <c r="D110" s="20">
        <v>50</v>
      </c>
      <c r="E110" s="21">
        <f t="shared" si="12"/>
        <v>15</v>
      </c>
      <c r="F110" s="20">
        <v>45</v>
      </c>
      <c r="G110" s="21">
        <f t="shared" si="13"/>
        <v>13.5</v>
      </c>
      <c r="H110" s="9">
        <v>79.8</v>
      </c>
      <c r="I110" s="10">
        <f t="shared" si="14"/>
        <v>31.92</v>
      </c>
      <c r="J110" s="10">
        <f t="shared" si="15"/>
        <v>60.42</v>
      </c>
      <c r="K110" s="11" t="s">
        <v>26</v>
      </c>
      <c r="L110" s="23" t="s">
        <v>9</v>
      </c>
    </row>
    <row r="111" spans="1:12" s="12" customFormat="1" ht="24.75" customHeight="1">
      <c r="A111" s="17">
        <v>170505</v>
      </c>
      <c r="B111" s="18" t="s">
        <v>15</v>
      </c>
      <c r="C111" s="19" t="s">
        <v>23</v>
      </c>
      <c r="D111" s="20">
        <v>60</v>
      </c>
      <c r="E111" s="21">
        <f t="shared" si="12"/>
        <v>18</v>
      </c>
      <c r="F111" s="20">
        <v>29</v>
      </c>
      <c r="G111" s="21">
        <f t="shared" si="13"/>
        <v>8.7</v>
      </c>
      <c r="H111" s="9">
        <v>83.4</v>
      </c>
      <c r="I111" s="10">
        <f t="shared" si="14"/>
        <v>33.36000000000001</v>
      </c>
      <c r="J111" s="10">
        <f t="shared" si="15"/>
        <v>60.06</v>
      </c>
      <c r="K111" s="11" t="s">
        <v>27</v>
      </c>
      <c r="L111" s="23" t="s">
        <v>9</v>
      </c>
    </row>
    <row r="112" spans="1:12" s="12" customFormat="1" ht="24.75" customHeight="1">
      <c r="A112" s="17">
        <v>170515</v>
      </c>
      <c r="B112" s="18" t="s">
        <v>15</v>
      </c>
      <c r="C112" s="19" t="s">
        <v>23</v>
      </c>
      <c r="D112" s="20">
        <v>55</v>
      </c>
      <c r="E112" s="21">
        <f t="shared" si="12"/>
        <v>16.5</v>
      </c>
      <c r="F112" s="20">
        <v>38</v>
      </c>
      <c r="G112" s="21">
        <f t="shared" si="13"/>
        <v>11.4</v>
      </c>
      <c r="H112" s="9">
        <v>76.2</v>
      </c>
      <c r="I112" s="10">
        <f t="shared" si="14"/>
        <v>30.480000000000004</v>
      </c>
      <c r="J112" s="10">
        <f t="shared" si="15"/>
        <v>58.38</v>
      </c>
      <c r="K112" s="11" t="s">
        <v>30</v>
      </c>
      <c r="L112" s="23" t="s">
        <v>9</v>
      </c>
    </row>
    <row r="113" spans="1:12" s="12" customFormat="1" ht="24.75" customHeight="1">
      <c r="A113" s="17">
        <v>170512</v>
      </c>
      <c r="B113" s="18" t="s">
        <v>19</v>
      </c>
      <c r="C113" s="19" t="s">
        <v>23</v>
      </c>
      <c r="D113" s="20">
        <v>56</v>
      </c>
      <c r="E113" s="21">
        <f t="shared" si="12"/>
        <v>16.8</v>
      </c>
      <c r="F113" s="20">
        <v>31</v>
      </c>
      <c r="G113" s="21">
        <f t="shared" si="13"/>
        <v>9.299999999999999</v>
      </c>
      <c r="H113" s="9">
        <v>80.2</v>
      </c>
      <c r="I113" s="10">
        <f t="shared" si="14"/>
        <v>32.080000000000005</v>
      </c>
      <c r="J113" s="10">
        <f t="shared" si="15"/>
        <v>58.18000000000001</v>
      </c>
      <c r="K113" s="11" t="s">
        <v>31</v>
      </c>
      <c r="L113" s="9"/>
    </row>
    <row r="114" spans="1:12" s="12" customFormat="1" ht="24.75" customHeight="1">
      <c r="A114" s="17">
        <v>170513</v>
      </c>
      <c r="B114" s="18" t="s">
        <v>15</v>
      </c>
      <c r="C114" s="19" t="s">
        <v>23</v>
      </c>
      <c r="D114" s="20">
        <v>56</v>
      </c>
      <c r="E114" s="21">
        <f t="shared" si="12"/>
        <v>16.8</v>
      </c>
      <c r="F114" s="20">
        <v>29</v>
      </c>
      <c r="G114" s="21">
        <f t="shared" si="13"/>
        <v>8.7</v>
      </c>
      <c r="H114" s="9">
        <v>76.2</v>
      </c>
      <c r="I114" s="10">
        <f t="shared" si="14"/>
        <v>30.480000000000004</v>
      </c>
      <c r="J114" s="10">
        <f t="shared" si="15"/>
        <v>55.980000000000004</v>
      </c>
      <c r="K114" s="11" t="s">
        <v>32</v>
      </c>
      <c r="L114" s="9"/>
    </row>
    <row r="115" spans="1:12" s="12" customFormat="1" ht="24.75" customHeight="1">
      <c r="A115" s="17">
        <v>170511</v>
      </c>
      <c r="B115" s="18" t="s">
        <v>15</v>
      </c>
      <c r="C115" s="19" t="s">
        <v>23</v>
      </c>
      <c r="D115" s="20">
        <v>47</v>
      </c>
      <c r="E115" s="21">
        <f t="shared" si="12"/>
        <v>14.1</v>
      </c>
      <c r="F115" s="20">
        <v>33</v>
      </c>
      <c r="G115" s="21">
        <f t="shared" si="13"/>
        <v>9.9</v>
      </c>
      <c r="H115" s="9">
        <v>79.4</v>
      </c>
      <c r="I115" s="10">
        <f t="shared" si="14"/>
        <v>31.760000000000005</v>
      </c>
      <c r="J115" s="10">
        <f t="shared" si="15"/>
        <v>55.760000000000005</v>
      </c>
      <c r="K115" s="11" t="s">
        <v>33</v>
      </c>
      <c r="L115" s="9"/>
    </row>
    <row r="116" spans="1:12" s="12" customFormat="1" ht="24.75" customHeight="1">
      <c r="A116" s="17">
        <v>170818</v>
      </c>
      <c r="B116" s="18" t="s">
        <v>15</v>
      </c>
      <c r="C116" s="19" t="s">
        <v>18</v>
      </c>
      <c r="D116" s="20">
        <v>68</v>
      </c>
      <c r="E116" s="21">
        <f t="shared" si="12"/>
        <v>20.4</v>
      </c>
      <c r="F116" s="20">
        <v>66</v>
      </c>
      <c r="G116" s="21">
        <f t="shared" si="13"/>
        <v>19.8</v>
      </c>
      <c r="H116" s="23" t="s">
        <v>22</v>
      </c>
      <c r="I116" s="10" t="e">
        <f t="shared" si="14"/>
        <v>#VALUE!</v>
      </c>
      <c r="J116" s="10" t="e">
        <f t="shared" si="15"/>
        <v>#VALUE!</v>
      </c>
      <c r="K116" s="11"/>
      <c r="L116" s="9"/>
    </row>
    <row r="117" spans="1:12" s="12" customFormat="1" ht="24.75" customHeight="1">
      <c r="A117" s="17">
        <v>170820</v>
      </c>
      <c r="B117" s="18" t="s">
        <v>15</v>
      </c>
      <c r="C117" s="19" t="s">
        <v>18</v>
      </c>
      <c r="D117" s="20">
        <v>65</v>
      </c>
      <c r="E117" s="21">
        <f t="shared" si="12"/>
        <v>19.5</v>
      </c>
      <c r="F117" s="20">
        <v>58</v>
      </c>
      <c r="G117" s="21">
        <f t="shared" si="13"/>
        <v>17.4</v>
      </c>
      <c r="H117" s="23" t="s">
        <v>22</v>
      </c>
      <c r="I117" s="10" t="e">
        <f t="shared" si="14"/>
        <v>#VALUE!</v>
      </c>
      <c r="J117" s="10" t="e">
        <f t="shared" si="15"/>
        <v>#VALUE!</v>
      </c>
      <c r="K117" s="11"/>
      <c r="L117" s="9"/>
    </row>
    <row r="118" spans="1:12" s="12" customFormat="1" ht="24.75" customHeight="1">
      <c r="A118" s="17">
        <v>170806</v>
      </c>
      <c r="B118" s="18" t="s">
        <v>15</v>
      </c>
      <c r="C118" s="19" t="s">
        <v>18</v>
      </c>
      <c r="D118" s="20">
        <v>59</v>
      </c>
      <c r="E118" s="21">
        <f t="shared" si="12"/>
        <v>17.7</v>
      </c>
      <c r="F118" s="20">
        <v>63</v>
      </c>
      <c r="G118" s="21">
        <f t="shared" si="13"/>
        <v>18.9</v>
      </c>
      <c r="H118" s="23" t="s">
        <v>22</v>
      </c>
      <c r="I118" s="10" t="e">
        <f t="shared" si="14"/>
        <v>#VALUE!</v>
      </c>
      <c r="J118" s="10" t="e">
        <f t="shared" si="15"/>
        <v>#VALUE!</v>
      </c>
      <c r="K118" s="11"/>
      <c r="L118" s="9"/>
    </row>
    <row r="119" spans="1:12" s="12" customFormat="1" ht="24.75" customHeight="1">
      <c r="A119" s="17">
        <v>170725</v>
      </c>
      <c r="B119" s="18" t="s">
        <v>15</v>
      </c>
      <c r="C119" s="19" t="s">
        <v>18</v>
      </c>
      <c r="D119" s="20">
        <v>71</v>
      </c>
      <c r="E119" s="21">
        <f t="shared" si="12"/>
        <v>21.3</v>
      </c>
      <c r="F119" s="20">
        <v>68</v>
      </c>
      <c r="G119" s="21">
        <f t="shared" si="13"/>
        <v>20.4</v>
      </c>
      <c r="H119" s="9">
        <v>83.6</v>
      </c>
      <c r="I119" s="10">
        <f t="shared" si="14"/>
        <v>33.44</v>
      </c>
      <c r="J119" s="10">
        <f t="shared" si="15"/>
        <v>75.14</v>
      </c>
      <c r="K119" s="11" t="s">
        <v>14</v>
      </c>
      <c r="L119" s="23" t="s">
        <v>9</v>
      </c>
    </row>
    <row r="120" spans="1:12" s="12" customFormat="1" ht="24.75" customHeight="1">
      <c r="A120" s="17">
        <v>170722</v>
      </c>
      <c r="B120" s="18" t="s">
        <v>19</v>
      </c>
      <c r="C120" s="19" t="s">
        <v>18</v>
      </c>
      <c r="D120" s="20">
        <v>63</v>
      </c>
      <c r="E120" s="21">
        <f t="shared" si="12"/>
        <v>18.9</v>
      </c>
      <c r="F120" s="20">
        <v>77</v>
      </c>
      <c r="G120" s="21">
        <f t="shared" si="13"/>
        <v>23.099999999999998</v>
      </c>
      <c r="H120" s="9">
        <v>80.8</v>
      </c>
      <c r="I120" s="10">
        <f t="shared" si="14"/>
        <v>32.32</v>
      </c>
      <c r="J120" s="10">
        <f t="shared" si="15"/>
        <v>74.32</v>
      </c>
      <c r="K120" s="11" t="s">
        <v>11</v>
      </c>
      <c r="L120" s="23" t="s">
        <v>9</v>
      </c>
    </row>
    <row r="121" spans="1:12" s="12" customFormat="1" ht="24.75" customHeight="1">
      <c r="A121" s="17">
        <v>170822</v>
      </c>
      <c r="B121" s="18" t="s">
        <v>15</v>
      </c>
      <c r="C121" s="19" t="s">
        <v>18</v>
      </c>
      <c r="D121" s="20">
        <v>65</v>
      </c>
      <c r="E121" s="21">
        <f t="shared" si="12"/>
        <v>19.5</v>
      </c>
      <c r="F121" s="20">
        <v>72</v>
      </c>
      <c r="G121" s="21">
        <f t="shared" si="13"/>
        <v>21.599999999999998</v>
      </c>
      <c r="H121" s="9">
        <v>82</v>
      </c>
      <c r="I121" s="10">
        <f t="shared" si="14"/>
        <v>32.800000000000004</v>
      </c>
      <c r="J121" s="10">
        <f t="shared" si="15"/>
        <v>73.9</v>
      </c>
      <c r="K121" s="11" t="s">
        <v>12</v>
      </c>
      <c r="L121" s="23" t="s">
        <v>9</v>
      </c>
    </row>
    <row r="122" spans="1:12" s="12" customFormat="1" ht="24.75" customHeight="1">
      <c r="A122" s="17">
        <v>170819</v>
      </c>
      <c r="B122" s="18" t="s">
        <v>15</v>
      </c>
      <c r="C122" s="19" t="s">
        <v>18</v>
      </c>
      <c r="D122" s="20">
        <v>65</v>
      </c>
      <c r="E122" s="21">
        <f t="shared" si="12"/>
        <v>19.5</v>
      </c>
      <c r="F122" s="20">
        <v>71</v>
      </c>
      <c r="G122" s="21">
        <f t="shared" si="13"/>
        <v>21.3</v>
      </c>
      <c r="H122" s="9">
        <v>76.8</v>
      </c>
      <c r="I122" s="10">
        <f t="shared" si="14"/>
        <v>30.72</v>
      </c>
      <c r="J122" s="10">
        <f t="shared" si="15"/>
        <v>71.52</v>
      </c>
      <c r="K122" s="11" t="s">
        <v>25</v>
      </c>
      <c r="L122" s="23" t="s">
        <v>9</v>
      </c>
    </row>
    <row r="123" spans="1:12" s="12" customFormat="1" ht="24.75" customHeight="1">
      <c r="A123" s="17">
        <v>170816</v>
      </c>
      <c r="B123" s="18" t="s">
        <v>15</v>
      </c>
      <c r="C123" s="19" t="s">
        <v>18</v>
      </c>
      <c r="D123" s="20">
        <v>57</v>
      </c>
      <c r="E123" s="21">
        <f t="shared" si="12"/>
        <v>17.099999999999998</v>
      </c>
      <c r="F123" s="20">
        <v>66</v>
      </c>
      <c r="G123" s="21">
        <f t="shared" si="13"/>
        <v>19.8</v>
      </c>
      <c r="H123" s="9">
        <v>85</v>
      </c>
      <c r="I123" s="10">
        <f t="shared" si="14"/>
        <v>34</v>
      </c>
      <c r="J123" s="10">
        <f t="shared" si="15"/>
        <v>70.9</v>
      </c>
      <c r="K123" s="11" t="s">
        <v>26</v>
      </c>
      <c r="L123" s="23" t="s">
        <v>9</v>
      </c>
    </row>
    <row r="124" spans="1:12" s="12" customFormat="1" ht="24.75" customHeight="1">
      <c r="A124" s="17">
        <v>170817</v>
      </c>
      <c r="B124" s="18" t="s">
        <v>15</v>
      </c>
      <c r="C124" s="19" t="s">
        <v>18</v>
      </c>
      <c r="D124" s="20">
        <v>63</v>
      </c>
      <c r="E124" s="21">
        <f t="shared" si="12"/>
        <v>18.9</v>
      </c>
      <c r="F124" s="20">
        <v>61</v>
      </c>
      <c r="G124" s="21">
        <f t="shared" si="13"/>
        <v>18.3</v>
      </c>
      <c r="H124" s="9">
        <v>83.6</v>
      </c>
      <c r="I124" s="10">
        <f t="shared" si="14"/>
        <v>33.44</v>
      </c>
      <c r="J124" s="10">
        <f t="shared" si="15"/>
        <v>70.64</v>
      </c>
      <c r="K124" s="11" t="s">
        <v>27</v>
      </c>
      <c r="L124" s="23" t="s">
        <v>9</v>
      </c>
    </row>
    <row r="125" spans="1:12" s="12" customFormat="1" ht="24.75" customHeight="1">
      <c r="A125" s="17">
        <v>170718</v>
      </c>
      <c r="B125" s="18" t="s">
        <v>15</v>
      </c>
      <c r="C125" s="19" t="s">
        <v>18</v>
      </c>
      <c r="D125" s="20">
        <v>67</v>
      </c>
      <c r="E125" s="21">
        <f t="shared" si="12"/>
        <v>20.099999999999998</v>
      </c>
      <c r="F125" s="20">
        <v>64</v>
      </c>
      <c r="G125" s="21">
        <f t="shared" si="13"/>
        <v>19.2</v>
      </c>
      <c r="H125" s="9">
        <v>76.8</v>
      </c>
      <c r="I125" s="10">
        <f t="shared" si="14"/>
        <v>30.72</v>
      </c>
      <c r="J125" s="10">
        <f t="shared" si="15"/>
        <v>70.02</v>
      </c>
      <c r="K125" s="11" t="s">
        <v>30</v>
      </c>
      <c r="L125" s="23" t="s">
        <v>9</v>
      </c>
    </row>
    <row r="126" spans="1:12" s="12" customFormat="1" ht="24.75" customHeight="1">
      <c r="A126" s="17">
        <v>170720</v>
      </c>
      <c r="B126" s="18" t="s">
        <v>15</v>
      </c>
      <c r="C126" s="19" t="s">
        <v>18</v>
      </c>
      <c r="D126" s="20">
        <v>60</v>
      </c>
      <c r="E126" s="21">
        <f t="shared" si="12"/>
        <v>18</v>
      </c>
      <c r="F126" s="20">
        <v>67</v>
      </c>
      <c r="G126" s="21">
        <f t="shared" si="13"/>
        <v>20.099999999999998</v>
      </c>
      <c r="H126" s="9">
        <v>79.2</v>
      </c>
      <c r="I126" s="10">
        <f t="shared" si="14"/>
        <v>31.680000000000003</v>
      </c>
      <c r="J126" s="10">
        <f t="shared" si="15"/>
        <v>69.78</v>
      </c>
      <c r="K126" s="11" t="s">
        <v>31</v>
      </c>
      <c r="L126" s="23" t="s">
        <v>9</v>
      </c>
    </row>
    <row r="127" spans="1:12" s="12" customFormat="1" ht="24.75" customHeight="1">
      <c r="A127" s="17">
        <v>170727</v>
      </c>
      <c r="B127" s="18" t="s">
        <v>15</v>
      </c>
      <c r="C127" s="19" t="s">
        <v>18</v>
      </c>
      <c r="D127" s="20">
        <v>56</v>
      </c>
      <c r="E127" s="21">
        <f t="shared" si="12"/>
        <v>16.8</v>
      </c>
      <c r="F127" s="20">
        <v>74</v>
      </c>
      <c r="G127" s="21">
        <f t="shared" si="13"/>
        <v>22.2</v>
      </c>
      <c r="H127" s="9">
        <v>76.6</v>
      </c>
      <c r="I127" s="10">
        <f t="shared" si="14"/>
        <v>30.64</v>
      </c>
      <c r="J127" s="10">
        <f t="shared" si="15"/>
        <v>69.64</v>
      </c>
      <c r="K127" s="11" t="s">
        <v>32</v>
      </c>
      <c r="L127" s="23" t="s">
        <v>9</v>
      </c>
    </row>
    <row r="128" spans="1:12" s="12" customFormat="1" ht="24.75" customHeight="1">
      <c r="A128" s="17">
        <v>170813</v>
      </c>
      <c r="B128" s="18" t="s">
        <v>15</v>
      </c>
      <c r="C128" s="19" t="s">
        <v>18</v>
      </c>
      <c r="D128" s="20">
        <v>59</v>
      </c>
      <c r="E128" s="21">
        <f t="shared" si="12"/>
        <v>17.7</v>
      </c>
      <c r="F128" s="20">
        <v>64</v>
      </c>
      <c r="G128" s="21">
        <f t="shared" si="13"/>
        <v>19.2</v>
      </c>
      <c r="H128" s="9">
        <v>79.8</v>
      </c>
      <c r="I128" s="10">
        <f t="shared" si="14"/>
        <v>31.92</v>
      </c>
      <c r="J128" s="10">
        <f t="shared" si="15"/>
        <v>68.82</v>
      </c>
      <c r="K128" s="11" t="s">
        <v>33</v>
      </c>
      <c r="L128" s="23" t="s">
        <v>9</v>
      </c>
    </row>
    <row r="129" spans="1:12" s="12" customFormat="1" ht="24.75" customHeight="1">
      <c r="A129" s="17">
        <v>170815</v>
      </c>
      <c r="B129" s="18" t="s">
        <v>15</v>
      </c>
      <c r="C129" s="19" t="s">
        <v>18</v>
      </c>
      <c r="D129" s="20">
        <v>57</v>
      </c>
      <c r="E129" s="21">
        <f t="shared" si="12"/>
        <v>17.099999999999998</v>
      </c>
      <c r="F129" s="20">
        <v>67</v>
      </c>
      <c r="G129" s="21">
        <f t="shared" si="13"/>
        <v>20.099999999999998</v>
      </c>
      <c r="H129" s="9">
        <v>78.2</v>
      </c>
      <c r="I129" s="10">
        <f t="shared" si="14"/>
        <v>31.28</v>
      </c>
      <c r="J129" s="10">
        <f t="shared" si="15"/>
        <v>68.47999999999999</v>
      </c>
      <c r="K129" s="11" t="s">
        <v>35</v>
      </c>
      <c r="L129" s="9"/>
    </row>
    <row r="130" spans="1:12" s="12" customFormat="1" ht="24.75" customHeight="1">
      <c r="A130" s="17">
        <v>170809</v>
      </c>
      <c r="B130" s="18" t="s">
        <v>19</v>
      </c>
      <c r="C130" s="19" t="s">
        <v>18</v>
      </c>
      <c r="D130" s="20">
        <v>60</v>
      </c>
      <c r="E130" s="21">
        <f t="shared" si="12"/>
        <v>18</v>
      </c>
      <c r="F130" s="20">
        <v>70</v>
      </c>
      <c r="G130" s="21">
        <f t="shared" si="13"/>
        <v>21</v>
      </c>
      <c r="H130" s="9">
        <v>72.8</v>
      </c>
      <c r="I130" s="10">
        <f t="shared" si="14"/>
        <v>29.12</v>
      </c>
      <c r="J130" s="10">
        <f t="shared" si="15"/>
        <v>68.12</v>
      </c>
      <c r="K130" s="11" t="s">
        <v>36</v>
      </c>
      <c r="L130" s="9"/>
    </row>
    <row r="131" spans="1:12" s="12" customFormat="1" ht="24.75" customHeight="1">
      <c r="A131" s="17">
        <v>170805</v>
      </c>
      <c r="B131" s="18" t="s">
        <v>15</v>
      </c>
      <c r="C131" s="25" t="s">
        <v>18</v>
      </c>
      <c r="D131" s="20">
        <v>59</v>
      </c>
      <c r="E131" s="21">
        <f t="shared" si="12"/>
        <v>17.7</v>
      </c>
      <c r="F131" s="20">
        <v>63</v>
      </c>
      <c r="G131" s="21">
        <f t="shared" si="13"/>
        <v>18.9</v>
      </c>
      <c r="H131" s="9">
        <v>78.8</v>
      </c>
      <c r="I131" s="10">
        <f t="shared" si="14"/>
        <v>31.52</v>
      </c>
      <c r="J131" s="10">
        <f t="shared" si="15"/>
        <v>68.11999999999999</v>
      </c>
      <c r="K131" s="11" t="s">
        <v>37</v>
      </c>
      <c r="L131" s="9"/>
    </row>
    <row r="132" spans="1:12" s="12" customFormat="1" ht="24.75" customHeight="1">
      <c r="A132" s="17">
        <v>170721</v>
      </c>
      <c r="B132" s="18" t="s">
        <v>15</v>
      </c>
      <c r="C132" s="19" t="s">
        <v>18</v>
      </c>
      <c r="D132" s="20">
        <v>56</v>
      </c>
      <c r="E132" s="21">
        <f>D132*0.3</f>
        <v>16.8</v>
      </c>
      <c r="F132" s="20">
        <v>63</v>
      </c>
      <c r="G132" s="21">
        <f>F132*0.3</f>
        <v>18.9</v>
      </c>
      <c r="H132" s="9">
        <v>79.6</v>
      </c>
      <c r="I132" s="10">
        <f>H132*0.4</f>
        <v>31.84</v>
      </c>
      <c r="J132" s="10">
        <f>E132+G132+I132</f>
        <v>67.54</v>
      </c>
      <c r="K132" s="11" t="s">
        <v>38</v>
      </c>
      <c r="L132" s="9"/>
    </row>
    <row r="133" spans="1:12" s="12" customFormat="1" ht="24.75" customHeight="1">
      <c r="A133" s="17">
        <v>170808</v>
      </c>
      <c r="B133" s="18" t="s">
        <v>15</v>
      </c>
      <c r="C133" s="19" t="s">
        <v>18</v>
      </c>
      <c r="D133" s="20">
        <v>67</v>
      </c>
      <c r="E133" s="21">
        <f>D133*0.3</f>
        <v>20.099999999999998</v>
      </c>
      <c r="F133" s="20">
        <v>57</v>
      </c>
      <c r="G133" s="21">
        <f>F133*0.3</f>
        <v>17.099999999999998</v>
      </c>
      <c r="H133" s="9">
        <v>75</v>
      </c>
      <c r="I133" s="10">
        <f>H133*0.4</f>
        <v>30</v>
      </c>
      <c r="J133" s="10">
        <f>E133+G133+I133</f>
        <v>67.19999999999999</v>
      </c>
      <c r="K133" s="11" t="s">
        <v>39</v>
      </c>
      <c r="L133" s="9"/>
    </row>
    <row r="134" spans="1:12" s="12" customFormat="1" ht="24.75" customHeight="1">
      <c r="A134" s="17">
        <v>170723</v>
      </c>
      <c r="B134" s="18" t="s">
        <v>15</v>
      </c>
      <c r="C134" s="19" t="s">
        <v>18</v>
      </c>
      <c r="D134" s="20">
        <v>61</v>
      </c>
      <c r="E134" s="21">
        <f>D134*0.3</f>
        <v>18.3</v>
      </c>
      <c r="F134" s="20">
        <v>59</v>
      </c>
      <c r="G134" s="21">
        <f>F134*0.3</f>
        <v>17.7</v>
      </c>
      <c r="H134" s="9">
        <v>76.8</v>
      </c>
      <c r="I134" s="10">
        <f>H134*0.4</f>
        <v>30.72</v>
      </c>
      <c r="J134" s="10">
        <f>E134+G134+I134</f>
        <v>66.72</v>
      </c>
      <c r="K134" s="11" t="s">
        <v>40</v>
      </c>
      <c r="L134" s="9"/>
    </row>
    <row r="135" spans="1:12" s="12" customFormat="1" ht="24.75" customHeight="1">
      <c r="A135" s="17">
        <v>170801</v>
      </c>
      <c r="B135" s="18" t="s">
        <v>15</v>
      </c>
      <c r="C135" s="19" t="s">
        <v>18</v>
      </c>
      <c r="D135" s="20">
        <v>69</v>
      </c>
      <c r="E135" s="21">
        <f>D135*0.3</f>
        <v>20.7</v>
      </c>
      <c r="F135" s="20">
        <v>50</v>
      </c>
      <c r="G135" s="21">
        <f>F135*0.3</f>
        <v>15</v>
      </c>
      <c r="H135" s="9">
        <v>75.8</v>
      </c>
      <c r="I135" s="10">
        <f>H135*0.4</f>
        <v>30.32</v>
      </c>
      <c r="J135" s="10">
        <f>E135+G135+I135</f>
        <v>66.02000000000001</v>
      </c>
      <c r="K135" s="11" t="s">
        <v>41</v>
      </c>
      <c r="L135" s="9"/>
    </row>
    <row r="136" spans="4:11" s="12" customFormat="1" ht="15">
      <c r="D136" s="13"/>
      <c r="E136" s="14"/>
      <c r="F136" s="13"/>
      <c r="G136" s="14"/>
      <c r="I136" s="15"/>
      <c r="J136" s="15"/>
      <c r="K136" s="16"/>
    </row>
    <row r="137" spans="4:11" s="12" customFormat="1" ht="15">
      <c r="D137" s="13"/>
      <c r="E137" s="14"/>
      <c r="F137" s="13"/>
      <c r="G137" s="14"/>
      <c r="I137" s="15"/>
      <c r="J137" s="15"/>
      <c r="K137" s="16"/>
    </row>
    <row r="138" spans="4:11" s="12" customFormat="1" ht="15">
      <c r="D138" s="13"/>
      <c r="E138" s="14"/>
      <c r="F138" s="13"/>
      <c r="G138" s="14"/>
      <c r="I138" s="15"/>
      <c r="J138" s="15"/>
      <c r="K138" s="16"/>
    </row>
    <row r="139" spans="4:11" s="12" customFormat="1" ht="15">
      <c r="D139" s="13"/>
      <c r="E139" s="14"/>
      <c r="F139" s="13"/>
      <c r="G139" s="14"/>
      <c r="I139" s="15"/>
      <c r="J139" s="15"/>
      <c r="K139" s="16"/>
    </row>
    <row r="140" spans="4:11" s="12" customFormat="1" ht="15">
      <c r="D140" s="13"/>
      <c r="E140" s="14"/>
      <c r="F140" s="13"/>
      <c r="G140" s="14"/>
      <c r="I140" s="15"/>
      <c r="J140" s="15"/>
      <c r="K140" s="16"/>
    </row>
    <row r="141" spans="4:11" s="12" customFormat="1" ht="15">
      <c r="D141" s="13"/>
      <c r="E141" s="14"/>
      <c r="F141" s="13"/>
      <c r="G141" s="14"/>
      <c r="I141" s="15"/>
      <c r="J141" s="15"/>
      <c r="K141" s="16"/>
    </row>
    <row r="142" spans="4:11" s="12" customFormat="1" ht="15">
      <c r="D142" s="13"/>
      <c r="E142" s="14"/>
      <c r="F142" s="13"/>
      <c r="G142" s="14"/>
      <c r="I142" s="15"/>
      <c r="J142" s="15"/>
      <c r="K142" s="16"/>
    </row>
    <row r="143" spans="4:11" s="12" customFormat="1" ht="15">
      <c r="D143" s="13"/>
      <c r="E143" s="14"/>
      <c r="F143" s="13"/>
      <c r="G143" s="14"/>
      <c r="I143" s="15"/>
      <c r="J143" s="15"/>
      <c r="K143" s="16"/>
    </row>
    <row r="144" spans="4:11" s="12" customFormat="1" ht="15">
      <c r="D144" s="13"/>
      <c r="E144" s="14"/>
      <c r="F144" s="13"/>
      <c r="G144" s="14"/>
      <c r="I144" s="15"/>
      <c r="J144" s="15"/>
      <c r="K144" s="16"/>
    </row>
    <row r="145" spans="4:11" s="12" customFormat="1" ht="15">
      <c r="D145" s="13"/>
      <c r="E145" s="14"/>
      <c r="F145" s="13"/>
      <c r="G145" s="14"/>
      <c r="I145" s="15"/>
      <c r="J145" s="15"/>
      <c r="K145" s="16"/>
    </row>
    <row r="146" spans="4:11" s="12" customFormat="1" ht="15">
      <c r="D146" s="13"/>
      <c r="E146" s="14"/>
      <c r="F146" s="13"/>
      <c r="G146" s="14"/>
      <c r="I146" s="15"/>
      <c r="J146" s="15"/>
      <c r="K146" s="16"/>
    </row>
    <row r="147" spans="4:11" s="12" customFormat="1" ht="15">
      <c r="D147" s="13"/>
      <c r="E147" s="14"/>
      <c r="F147" s="13"/>
      <c r="G147" s="14"/>
      <c r="I147" s="15"/>
      <c r="J147" s="15"/>
      <c r="K147" s="16"/>
    </row>
    <row r="148" spans="4:11" s="12" customFormat="1" ht="15">
      <c r="D148" s="13"/>
      <c r="E148" s="14"/>
      <c r="F148" s="13"/>
      <c r="G148" s="14"/>
      <c r="I148" s="15"/>
      <c r="J148" s="15"/>
      <c r="K148" s="16"/>
    </row>
    <row r="149" spans="4:11" s="12" customFormat="1" ht="15">
      <c r="D149" s="13"/>
      <c r="E149" s="14"/>
      <c r="F149" s="13"/>
      <c r="G149" s="14"/>
      <c r="I149" s="15"/>
      <c r="J149" s="15"/>
      <c r="K149" s="16"/>
    </row>
    <row r="150" spans="4:11" s="12" customFormat="1" ht="15">
      <c r="D150" s="13"/>
      <c r="E150" s="14"/>
      <c r="F150" s="13"/>
      <c r="G150" s="14"/>
      <c r="I150" s="15"/>
      <c r="J150" s="15"/>
      <c r="K150" s="16"/>
    </row>
    <row r="151" spans="4:11" s="12" customFormat="1" ht="15">
      <c r="D151" s="13"/>
      <c r="E151" s="14"/>
      <c r="F151" s="13"/>
      <c r="G151" s="14"/>
      <c r="I151" s="15"/>
      <c r="J151" s="15"/>
      <c r="K151" s="16"/>
    </row>
    <row r="152" spans="4:11" s="12" customFormat="1" ht="15">
      <c r="D152" s="13"/>
      <c r="E152" s="14"/>
      <c r="F152" s="13"/>
      <c r="G152" s="14"/>
      <c r="I152" s="15"/>
      <c r="J152" s="15"/>
      <c r="K152" s="16"/>
    </row>
    <row r="153" spans="4:11" s="12" customFormat="1" ht="15">
      <c r="D153" s="13"/>
      <c r="E153" s="14"/>
      <c r="F153" s="13"/>
      <c r="G153" s="14"/>
      <c r="I153" s="15"/>
      <c r="J153" s="15"/>
      <c r="K153" s="16"/>
    </row>
    <row r="154" spans="4:11" s="12" customFormat="1" ht="15">
      <c r="D154" s="13"/>
      <c r="E154" s="14"/>
      <c r="F154" s="13"/>
      <c r="G154" s="14"/>
      <c r="I154" s="15"/>
      <c r="J154" s="15"/>
      <c r="K154" s="16"/>
    </row>
    <row r="155" spans="4:11" s="12" customFormat="1" ht="15">
      <c r="D155" s="13"/>
      <c r="E155" s="14"/>
      <c r="F155" s="13"/>
      <c r="G155" s="14"/>
      <c r="I155" s="15"/>
      <c r="J155" s="15"/>
      <c r="K155" s="16"/>
    </row>
    <row r="156" spans="4:11" s="12" customFormat="1" ht="15">
      <c r="D156" s="13"/>
      <c r="E156" s="14"/>
      <c r="F156" s="13"/>
      <c r="G156" s="14"/>
      <c r="I156" s="15"/>
      <c r="J156" s="15"/>
      <c r="K156" s="16"/>
    </row>
    <row r="157" spans="4:11" s="12" customFormat="1" ht="15">
      <c r="D157" s="13"/>
      <c r="E157" s="14"/>
      <c r="F157" s="13"/>
      <c r="G157" s="14"/>
      <c r="I157" s="15"/>
      <c r="J157" s="15"/>
      <c r="K157" s="16"/>
    </row>
    <row r="158" spans="4:11" s="12" customFormat="1" ht="15">
      <c r="D158" s="13"/>
      <c r="E158" s="14"/>
      <c r="F158" s="13"/>
      <c r="G158" s="14"/>
      <c r="I158" s="15"/>
      <c r="J158" s="15"/>
      <c r="K158" s="16"/>
    </row>
    <row r="159" spans="4:11" s="12" customFormat="1" ht="15">
      <c r="D159" s="13"/>
      <c r="E159" s="14"/>
      <c r="F159" s="13"/>
      <c r="G159" s="14"/>
      <c r="I159" s="15"/>
      <c r="J159" s="15"/>
      <c r="K159" s="16"/>
    </row>
    <row r="160" spans="4:11" s="12" customFormat="1" ht="15">
      <c r="D160" s="13"/>
      <c r="E160" s="14"/>
      <c r="F160" s="13"/>
      <c r="G160" s="14"/>
      <c r="I160" s="15"/>
      <c r="J160" s="15"/>
      <c r="K160" s="16"/>
    </row>
    <row r="161" spans="4:11" s="12" customFormat="1" ht="15">
      <c r="D161" s="13"/>
      <c r="E161" s="14"/>
      <c r="F161" s="13"/>
      <c r="G161" s="14"/>
      <c r="I161" s="15"/>
      <c r="J161" s="15"/>
      <c r="K161" s="16"/>
    </row>
    <row r="162" spans="4:11" s="12" customFormat="1" ht="15">
      <c r="D162" s="13"/>
      <c r="E162" s="14"/>
      <c r="F162" s="13"/>
      <c r="G162" s="14"/>
      <c r="I162" s="15"/>
      <c r="J162" s="15"/>
      <c r="K162" s="16"/>
    </row>
    <row r="163" spans="4:11" s="12" customFormat="1" ht="15">
      <c r="D163" s="13"/>
      <c r="E163" s="14"/>
      <c r="F163" s="13"/>
      <c r="G163" s="14"/>
      <c r="I163" s="15"/>
      <c r="J163" s="15"/>
      <c r="K163" s="16"/>
    </row>
    <row r="164" spans="4:11" s="12" customFormat="1" ht="15">
      <c r="D164" s="13"/>
      <c r="E164" s="14"/>
      <c r="F164" s="13"/>
      <c r="G164" s="14"/>
      <c r="I164" s="15"/>
      <c r="J164" s="15"/>
      <c r="K164" s="16"/>
    </row>
    <row r="165" spans="4:11" s="12" customFormat="1" ht="15">
      <c r="D165" s="13"/>
      <c r="E165" s="14"/>
      <c r="F165" s="13"/>
      <c r="G165" s="14"/>
      <c r="I165" s="15"/>
      <c r="J165" s="15"/>
      <c r="K165" s="16"/>
    </row>
    <row r="166" spans="4:11" s="12" customFormat="1" ht="15">
      <c r="D166" s="13"/>
      <c r="E166" s="14"/>
      <c r="F166" s="13"/>
      <c r="G166" s="14"/>
      <c r="I166" s="15"/>
      <c r="J166" s="15"/>
      <c r="K166" s="16"/>
    </row>
    <row r="167" spans="4:11" s="12" customFormat="1" ht="15">
      <c r="D167" s="13"/>
      <c r="E167" s="14"/>
      <c r="F167" s="13"/>
      <c r="G167" s="14"/>
      <c r="I167" s="15"/>
      <c r="J167" s="15"/>
      <c r="K167" s="16"/>
    </row>
    <row r="168" spans="4:11" s="12" customFormat="1" ht="15">
      <c r="D168" s="13"/>
      <c r="E168" s="14"/>
      <c r="F168" s="13"/>
      <c r="G168" s="14"/>
      <c r="I168" s="15"/>
      <c r="J168" s="15"/>
      <c r="K168" s="16"/>
    </row>
    <row r="169" spans="4:11" s="12" customFormat="1" ht="15">
      <c r="D169" s="13"/>
      <c r="E169" s="14"/>
      <c r="F169" s="13"/>
      <c r="G169" s="14"/>
      <c r="I169" s="15"/>
      <c r="J169" s="15"/>
      <c r="K169" s="16"/>
    </row>
    <row r="170" spans="4:11" s="12" customFormat="1" ht="15">
      <c r="D170" s="13"/>
      <c r="E170" s="14"/>
      <c r="F170" s="13"/>
      <c r="G170" s="14"/>
      <c r="I170" s="15"/>
      <c r="J170" s="15"/>
      <c r="K170" s="16"/>
    </row>
    <row r="171" spans="4:11" s="12" customFormat="1" ht="15">
      <c r="D171" s="13"/>
      <c r="E171" s="14"/>
      <c r="F171" s="13"/>
      <c r="G171" s="14"/>
      <c r="I171" s="15"/>
      <c r="J171" s="15"/>
      <c r="K171" s="16"/>
    </row>
    <row r="172" spans="4:11" s="12" customFormat="1" ht="15">
      <c r="D172" s="13"/>
      <c r="E172" s="14"/>
      <c r="F172" s="13"/>
      <c r="G172" s="14"/>
      <c r="I172" s="15"/>
      <c r="J172" s="15"/>
      <c r="K172" s="16"/>
    </row>
    <row r="173" spans="4:11" s="12" customFormat="1" ht="15">
      <c r="D173" s="13"/>
      <c r="E173" s="14"/>
      <c r="F173" s="13"/>
      <c r="G173" s="14"/>
      <c r="I173" s="15"/>
      <c r="J173" s="15"/>
      <c r="K173" s="16"/>
    </row>
    <row r="174" spans="4:11" s="12" customFormat="1" ht="15">
      <c r="D174" s="13"/>
      <c r="E174" s="14"/>
      <c r="F174" s="13"/>
      <c r="G174" s="14"/>
      <c r="I174" s="15"/>
      <c r="J174" s="15"/>
      <c r="K174" s="16"/>
    </row>
    <row r="175" spans="4:11" s="12" customFormat="1" ht="15">
      <c r="D175" s="13"/>
      <c r="E175" s="14"/>
      <c r="F175" s="13"/>
      <c r="G175" s="14"/>
      <c r="I175" s="15"/>
      <c r="J175" s="15"/>
      <c r="K175" s="16"/>
    </row>
    <row r="176" spans="4:11" s="12" customFormat="1" ht="15">
      <c r="D176" s="13"/>
      <c r="E176" s="14"/>
      <c r="F176" s="13"/>
      <c r="G176" s="14"/>
      <c r="I176" s="15"/>
      <c r="J176" s="15"/>
      <c r="K176" s="16"/>
    </row>
    <row r="177" spans="4:11" s="12" customFormat="1" ht="15">
      <c r="D177" s="13"/>
      <c r="E177" s="14"/>
      <c r="F177" s="13"/>
      <c r="G177" s="14"/>
      <c r="I177" s="15"/>
      <c r="J177" s="15"/>
      <c r="K177" s="16"/>
    </row>
    <row r="178" spans="4:11" s="12" customFormat="1" ht="15">
      <c r="D178" s="13"/>
      <c r="E178" s="14"/>
      <c r="F178" s="13"/>
      <c r="G178" s="14"/>
      <c r="I178" s="15"/>
      <c r="J178" s="15"/>
      <c r="K178" s="16"/>
    </row>
    <row r="179" spans="4:11" s="12" customFormat="1" ht="15">
      <c r="D179" s="13"/>
      <c r="E179" s="14"/>
      <c r="F179" s="13"/>
      <c r="G179" s="14"/>
      <c r="I179" s="15"/>
      <c r="J179" s="15"/>
      <c r="K179" s="16"/>
    </row>
    <row r="180" spans="4:11" s="12" customFormat="1" ht="15">
      <c r="D180" s="13"/>
      <c r="E180" s="14"/>
      <c r="F180" s="13"/>
      <c r="G180" s="14"/>
      <c r="I180" s="15"/>
      <c r="J180" s="15"/>
      <c r="K180" s="16"/>
    </row>
    <row r="181" spans="4:11" s="12" customFormat="1" ht="15">
      <c r="D181" s="13"/>
      <c r="E181" s="14"/>
      <c r="F181" s="13"/>
      <c r="G181" s="14"/>
      <c r="I181" s="15"/>
      <c r="J181" s="15"/>
      <c r="K181" s="16"/>
    </row>
    <row r="182" spans="4:11" s="12" customFormat="1" ht="15">
      <c r="D182" s="13"/>
      <c r="E182" s="14"/>
      <c r="F182" s="13"/>
      <c r="G182" s="14"/>
      <c r="I182" s="15"/>
      <c r="J182" s="15"/>
      <c r="K182" s="16"/>
    </row>
    <row r="183" spans="4:11" s="12" customFormat="1" ht="15">
      <c r="D183" s="13"/>
      <c r="E183" s="14"/>
      <c r="F183" s="13"/>
      <c r="G183" s="14"/>
      <c r="I183" s="15"/>
      <c r="J183" s="15"/>
      <c r="K183" s="16"/>
    </row>
    <row r="184" spans="4:11" s="12" customFormat="1" ht="15">
      <c r="D184" s="13"/>
      <c r="E184" s="14"/>
      <c r="F184" s="13"/>
      <c r="G184" s="14"/>
      <c r="I184" s="15"/>
      <c r="J184" s="15"/>
      <c r="K184" s="16"/>
    </row>
    <row r="185" spans="4:11" s="12" customFormat="1" ht="15">
      <c r="D185" s="13"/>
      <c r="E185" s="14"/>
      <c r="F185" s="13"/>
      <c r="G185" s="14"/>
      <c r="I185" s="15"/>
      <c r="J185" s="15"/>
      <c r="K185" s="16"/>
    </row>
    <row r="186" spans="4:11" s="12" customFormat="1" ht="15">
      <c r="D186" s="13"/>
      <c r="E186" s="14"/>
      <c r="F186" s="13"/>
      <c r="G186" s="14"/>
      <c r="I186" s="15"/>
      <c r="J186" s="15"/>
      <c r="K186" s="16"/>
    </row>
    <row r="187" spans="4:11" s="12" customFormat="1" ht="15">
      <c r="D187" s="13"/>
      <c r="E187" s="14"/>
      <c r="F187" s="13"/>
      <c r="G187" s="14"/>
      <c r="I187" s="15"/>
      <c r="J187" s="15"/>
      <c r="K187" s="16"/>
    </row>
    <row r="188" spans="4:11" s="12" customFormat="1" ht="15">
      <c r="D188" s="13"/>
      <c r="E188" s="14"/>
      <c r="F188" s="13"/>
      <c r="G188" s="14"/>
      <c r="I188" s="15"/>
      <c r="J188" s="15"/>
      <c r="K188" s="16"/>
    </row>
    <row r="189" spans="4:11" s="12" customFormat="1" ht="15">
      <c r="D189" s="13"/>
      <c r="E189" s="14"/>
      <c r="F189" s="13"/>
      <c r="G189" s="14"/>
      <c r="I189" s="15"/>
      <c r="J189" s="15"/>
      <c r="K189" s="16"/>
    </row>
    <row r="190" spans="4:11" s="12" customFormat="1" ht="15">
      <c r="D190" s="13"/>
      <c r="E190" s="14"/>
      <c r="F190" s="13"/>
      <c r="G190" s="14"/>
      <c r="I190" s="15"/>
      <c r="J190" s="15"/>
      <c r="K190" s="16"/>
    </row>
    <row r="191" spans="4:11" s="12" customFormat="1" ht="15">
      <c r="D191" s="13"/>
      <c r="E191" s="14"/>
      <c r="F191" s="13"/>
      <c r="G191" s="14"/>
      <c r="I191" s="15"/>
      <c r="J191" s="15"/>
      <c r="K191" s="16"/>
    </row>
    <row r="192" spans="4:11" s="12" customFormat="1" ht="15">
      <c r="D192" s="13"/>
      <c r="E192" s="14"/>
      <c r="F192" s="13"/>
      <c r="G192" s="14"/>
      <c r="I192" s="15"/>
      <c r="J192" s="15"/>
      <c r="K192" s="16"/>
    </row>
    <row r="193" spans="4:11" s="12" customFormat="1" ht="15">
      <c r="D193" s="13"/>
      <c r="E193" s="14"/>
      <c r="F193" s="13"/>
      <c r="G193" s="14"/>
      <c r="I193" s="15"/>
      <c r="J193" s="15"/>
      <c r="K193" s="16"/>
    </row>
    <row r="194" spans="4:11" s="12" customFormat="1" ht="15">
      <c r="D194" s="13"/>
      <c r="E194" s="14"/>
      <c r="F194" s="13"/>
      <c r="G194" s="14"/>
      <c r="I194" s="15"/>
      <c r="J194" s="15"/>
      <c r="K194" s="16"/>
    </row>
    <row r="195" spans="4:11" s="12" customFormat="1" ht="15">
      <c r="D195" s="13"/>
      <c r="E195" s="14"/>
      <c r="F195" s="13"/>
      <c r="G195" s="14"/>
      <c r="I195" s="15"/>
      <c r="J195" s="15"/>
      <c r="K195" s="16"/>
    </row>
    <row r="196" spans="4:11" s="12" customFormat="1" ht="15">
      <c r="D196" s="13"/>
      <c r="E196" s="14"/>
      <c r="F196" s="13"/>
      <c r="G196" s="14"/>
      <c r="I196" s="15"/>
      <c r="J196" s="15"/>
      <c r="K196" s="16"/>
    </row>
    <row r="197" spans="4:11" s="12" customFormat="1" ht="15">
      <c r="D197" s="13"/>
      <c r="E197" s="14"/>
      <c r="F197" s="13"/>
      <c r="G197" s="14"/>
      <c r="I197" s="15"/>
      <c r="J197" s="15"/>
      <c r="K197" s="16"/>
    </row>
    <row r="198" spans="4:11" s="12" customFormat="1" ht="15">
      <c r="D198" s="13"/>
      <c r="E198" s="14"/>
      <c r="F198" s="13"/>
      <c r="G198" s="14"/>
      <c r="I198" s="15"/>
      <c r="J198" s="15"/>
      <c r="K198" s="16"/>
    </row>
    <row r="199" spans="4:11" s="12" customFormat="1" ht="15">
      <c r="D199" s="13"/>
      <c r="E199" s="14"/>
      <c r="F199" s="13"/>
      <c r="G199" s="14"/>
      <c r="I199" s="15"/>
      <c r="J199" s="15"/>
      <c r="K199" s="16"/>
    </row>
    <row r="200" spans="4:11" s="12" customFormat="1" ht="15">
      <c r="D200" s="13"/>
      <c r="E200" s="14"/>
      <c r="F200" s="13"/>
      <c r="G200" s="14"/>
      <c r="I200" s="15"/>
      <c r="J200" s="15"/>
      <c r="K200" s="16"/>
    </row>
    <row r="201" spans="4:11" s="12" customFormat="1" ht="15">
      <c r="D201" s="13"/>
      <c r="E201" s="14"/>
      <c r="F201" s="13"/>
      <c r="G201" s="14"/>
      <c r="I201" s="15"/>
      <c r="J201" s="15"/>
      <c r="K201" s="16"/>
    </row>
    <row r="202" spans="4:11" s="12" customFormat="1" ht="15">
      <c r="D202" s="13"/>
      <c r="E202" s="14"/>
      <c r="F202" s="13"/>
      <c r="G202" s="14"/>
      <c r="I202" s="15"/>
      <c r="J202" s="15"/>
      <c r="K202" s="16"/>
    </row>
    <row r="203" spans="4:11" s="12" customFormat="1" ht="15">
      <c r="D203" s="13"/>
      <c r="E203" s="14"/>
      <c r="F203" s="13"/>
      <c r="G203" s="14"/>
      <c r="I203" s="15"/>
      <c r="J203" s="15"/>
      <c r="K203" s="16"/>
    </row>
    <row r="204" spans="4:11" s="12" customFormat="1" ht="15">
      <c r="D204" s="13"/>
      <c r="E204" s="14"/>
      <c r="F204" s="13"/>
      <c r="G204" s="14"/>
      <c r="I204" s="15"/>
      <c r="J204" s="15"/>
      <c r="K204" s="16"/>
    </row>
    <row r="205" spans="4:11" s="12" customFormat="1" ht="15">
      <c r="D205" s="13"/>
      <c r="E205" s="14"/>
      <c r="F205" s="13"/>
      <c r="G205" s="14"/>
      <c r="I205" s="15"/>
      <c r="J205" s="15"/>
      <c r="K205" s="16"/>
    </row>
    <row r="206" spans="4:11" s="12" customFormat="1" ht="15">
      <c r="D206" s="13"/>
      <c r="E206" s="14"/>
      <c r="F206" s="13"/>
      <c r="G206" s="14"/>
      <c r="I206" s="15"/>
      <c r="J206" s="15"/>
      <c r="K206" s="16"/>
    </row>
    <row r="207" spans="4:11" s="12" customFormat="1" ht="15">
      <c r="D207" s="13"/>
      <c r="E207" s="14"/>
      <c r="F207" s="13"/>
      <c r="G207" s="14"/>
      <c r="I207" s="15"/>
      <c r="J207" s="15"/>
      <c r="K207" s="16"/>
    </row>
    <row r="208" spans="4:11" s="12" customFormat="1" ht="15">
      <c r="D208" s="13"/>
      <c r="E208" s="14"/>
      <c r="F208" s="13"/>
      <c r="G208" s="14"/>
      <c r="I208" s="15"/>
      <c r="J208" s="15"/>
      <c r="K208" s="16"/>
    </row>
    <row r="209" spans="4:11" s="12" customFormat="1" ht="15">
      <c r="D209" s="13"/>
      <c r="E209" s="14"/>
      <c r="F209" s="13"/>
      <c r="G209" s="14"/>
      <c r="I209" s="15"/>
      <c r="J209" s="15"/>
      <c r="K209" s="16"/>
    </row>
    <row r="210" spans="4:11" s="12" customFormat="1" ht="15">
      <c r="D210" s="13"/>
      <c r="E210" s="14"/>
      <c r="F210" s="13"/>
      <c r="G210" s="14"/>
      <c r="I210" s="15"/>
      <c r="J210" s="15"/>
      <c r="K210" s="16"/>
    </row>
  </sheetData>
  <sheetProtection formatCells="0" formatColumns="0" formatRows="0" insertColumns="0" insertRows="0" insertHyperlinks="0" deleteColumns="0" deleteRows="0" sort="0" autoFilter="0" pivotTables="0"/>
  <mergeCells count="10">
    <mergeCell ref="L2:L3"/>
    <mergeCell ref="A1:L1"/>
    <mergeCell ref="A2:A3"/>
    <mergeCell ref="B2:B3"/>
    <mergeCell ref="C2:C3"/>
    <mergeCell ref="D2:E2"/>
    <mergeCell ref="F2:G2"/>
    <mergeCell ref="K2:K3"/>
    <mergeCell ref="H2:I2"/>
    <mergeCell ref="J2:J3"/>
  </mergeCells>
  <printOptions horizontalCentered="1"/>
  <pageMargins left="0.1968503937007874" right="0.1968503937007874" top="0.5511811023622047" bottom="0.5511811023622047" header="0.31496062992125984" footer="0.31496062992125984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hpa2</dc:creator>
  <cp:keywords/>
  <dc:description/>
  <cp:lastModifiedBy>fd</cp:lastModifiedBy>
  <cp:lastPrinted>2017-09-16T07:13:25Z</cp:lastPrinted>
  <dcterms:created xsi:type="dcterms:W3CDTF">2017-09-02T08:22:09Z</dcterms:created>
  <dcterms:modified xsi:type="dcterms:W3CDTF">2017-09-16T07:43:04Z</dcterms:modified>
  <cp:category/>
  <cp:version/>
  <cp:contentType/>
  <cp:contentStatus/>
</cp:coreProperties>
</file>