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760" activeTab="0"/>
  </bookViews>
  <sheets>
    <sheet name="考试总成绩" sheetId="1" r:id="rId1"/>
  </sheets>
  <definedNames>
    <definedName name="_xlnm.Print_Titles" localSheetId="0">'考试总成绩'!$2:$4</definedName>
    <definedName name="_xlnm._FilterDatabase" localSheetId="0" hidden="1">'考试总成绩'!$A$4:$R$9</definedName>
  </definedNames>
  <calcPr fullCalcOnLoad="1"/>
</workbook>
</file>

<file path=xl/sharedStrings.xml><?xml version="1.0" encoding="utf-8"?>
<sst xmlns="http://schemas.openxmlformats.org/spreadsheetml/2006/main" count="46" uniqueCount="38">
  <si>
    <t>附件1：</t>
  </si>
  <si>
    <t>梓潼县2017年上半年公开考试招聘教师递补体检人员名单</t>
  </si>
  <si>
    <t>序号</t>
  </si>
  <si>
    <t>报考
职位</t>
  </si>
  <si>
    <t>职位编码</t>
  </si>
  <si>
    <t>姓名</t>
  </si>
  <si>
    <t>性别</t>
  </si>
  <si>
    <t>准考证
号码</t>
  </si>
  <si>
    <t>笔试成绩</t>
  </si>
  <si>
    <t>政策性加分</t>
  </si>
  <si>
    <t>笔试折合总成绩（含加分）</t>
  </si>
  <si>
    <t>试讲成绩</t>
  </si>
  <si>
    <t>专业实操成绩</t>
  </si>
  <si>
    <t>面试成绩</t>
  </si>
  <si>
    <t>小学语文（数学）加权值</t>
  </si>
  <si>
    <t>面试最终成绩</t>
  </si>
  <si>
    <t>面试折合总成绩</t>
  </si>
  <si>
    <t>考试总成绩</t>
  </si>
  <si>
    <t>排名</t>
  </si>
  <si>
    <t>备注</t>
  </si>
  <si>
    <t>初中语文</t>
  </si>
  <si>
    <t>17040411</t>
  </si>
  <si>
    <t>梁琴</t>
  </si>
  <si>
    <t>女</t>
  </si>
  <si>
    <t>6170416014608</t>
  </si>
  <si>
    <t>小学数学</t>
  </si>
  <si>
    <t>17040420</t>
  </si>
  <si>
    <t>张秋华</t>
  </si>
  <si>
    <t>6170416014722</t>
  </si>
  <si>
    <r>
      <t>同岗位第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仿宋_GB2312"/>
        <family val="3"/>
      </rPr>
      <t>名张勤和第</t>
    </r>
    <r>
      <rPr>
        <sz val="10"/>
        <color indexed="8"/>
        <rFont val="Times New Roman"/>
        <family val="1"/>
      </rPr>
      <t>15</t>
    </r>
    <r>
      <rPr>
        <sz val="10"/>
        <color indexed="8"/>
        <rFont val="仿宋_GB2312"/>
        <family val="3"/>
      </rPr>
      <t>名胡平两名考生放弃递补</t>
    </r>
  </si>
  <si>
    <t>赵芬</t>
  </si>
  <si>
    <t>6170416020418</t>
  </si>
  <si>
    <t>夏雪</t>
  </si>
  <si>
    <t>6170416014705</t>
  </si>
  <si>
    <t>小学音乐</t>
  </si>
  <si>
    <t>17040422</t>
  </si>
  <si>
    <t>卢虹洁</t>
  </si>
  <si>
    <t>6170416020309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</si>
</sst>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2"/>
      <color indexed="8"/>
      <name val="仿宋_GB2312"/>
      <family val="3"/>
    </font>
    <font>
      <b/>
      <sz val="12"/>
      <name val="仿宋_GB2312"/>
      <family val="3"/>
    </font>
    <font>
      <sz val="20"/>
      <name val="方正小标宋简体"/>
      <family val="0"/>
    </font>
    <font>
      <sz val="20"/>
      <color indexed="8"/>
      <name val="方正小标宋简体"/>
      <family val="0"/>
    </font>
    <font>
      <sz val="12"/>
      <name val="Times New Roman"/>
      <family val="1"/>
    </font>
    <font>
      <sz val="8"/>
      <name val="黑体"/>
      <family val="0"/>
    </font>
    <font>
      <sz val="8"/>
      <color indexed="8"/>
      <name val="黑体"/>
      <family val="0"/>
    </font>
    <font>
      <sz val="10"/>
      <color indexed="8"/>
      <name val="Times New Roman"/>
      <family val="1"/>
    </font>
    <font>
      <sz val="8"/>
      <color indexed="8"/>
      <name val="仿宋_GB2312"/>
      <family val="3"/>
    </font>
    <font>
      <sz val="8"/>
      <color indexed="8"/>
      <name val="Times New Roman"/>
      <family val="1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b/>
      <sz val="12"/>
      <color theme="1"/>
      <name val="仿宋_GB2312"/>
      <family val="3"/>
    </font>
    <font>
      <sz val="20"/>
      <color theme="1"/>
      <name val="方正小标宋简体"/>
      <family val="0"/>
    </font>
    <font>
      <sz val="8"/>
      <color theme="1"/>
      <name val="黑体"/>
      <family val="0"/>
    </font>
    <font>
      <sz val="10"/>
      <color theme="1"/>
      <name val="Times New Roman"/>
      <family val="1"/>
    </font>
    <font>
      <sz val="8"/>
      <color theme="1"/>
      <name val="仿宋_GB2312"/>
      <family val="3"/>
    </font>
    <font>
      <sz val="8"/>
      <color theme="1"/>
      <name val="Times New Roman"/>
      <family val="1"/>
    </font>
    <font>
      <sz val="10"/>
      <color theme="1"/>
      <name val="仿宋_GB2312"/>
      <family val="3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15" fillId="8" borderId="0" applyNumberFormat="0" applyBorder="0" applyAlignment="0" applyProtection="0"/>
    <xf numFmtId="0" fontId="22" fillId="0" borderId="5" applyNumberFormat="0" applyFill="0" applyAlignment="0" applyProtection="0"/>
    <xf numFmtId="0" fontId="15" fillId="9" borderId="0" applyNumberFormat="0" applyBorder="0" applyAlignment="0" applyProtection="0"/>
    <xf numFmtId="0" fontId="27" fillId="10" borderId="6" applyNumberFormat="0" applyAlignment="0" applyProtection="0"/>
    <xf numFmtId="0" fontId="30" fillId="10" borderId="1" applyNumberFormat="0" applyAlignment="0" applyProtection="0"/>
    <xf numFmtId="0" fontId="31" fillId="11" borderId="7" applyNumberFormat="0" applyAlignment="0" applyProtection="0"/>
    <xf numFmtId="0" fontId="16" fillId="3" borderId="0" applyNumberFormat="0" applyBorder="0" applyAlignment="0" applyProtection="0"/>
    <xf numFmtId="0" fontId="15" fillId="12" borderId="0" applyNumberFormat="0" applyBorder="0" applyAlignment="0" applyProtection="0"/>
    <xf numFmtId="0" fontId="18" fillId="0" borderId="8" applyNumberFormat="0" applyFill="0" applyAlignment="0" applyProtection="0"/>
    <xf numFmtId="0" fontId="32" fillId="0" borderId="9" applyNumberFormat="0" applyFill="0" applyAlignment="0" applyProtection="0"/>
    <xf numFmtId="0" fontId="26" fillId="2" borderId="0" applyNumberFormat="0" applyBorder="0" applyAlignment="0" applyProtection="0"/>
    <xf numFmtId="0" fontId="33" fillId="13" borderId="0" applyNumberFormat="0" applyBorder="0" applyAlignment="0" applyProtection="0"/>
    <xf numFmtId="0" fontId="16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20" borderId="0" applyNumberFormat="0" applyBorder="0" applyAlignment="0" applyProtection="0"/>
    <xf numFmtId="0" fontId="16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6" fillId="22" borderId="0" applyNumberFormat="0" applyBorder="0" applyAlignment="0" applyProtection="0"/>
    <xf numFmtId="0" fontId="15" fillId="23" borderId="0" applyNumberFormat="0" applyBorder="0" applyAlignment="0" applyProtection="0"/>
  </cellStyleXfs>
  <cellXfs count="30">
    <xf numFmtId="0" fontId="0" fillId="0" borderId="0" xfId="0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 vertical="center"/>
    </xf>
    <xf numFmtId="0" fontId="43" fillId="0" borderId="10" xfId="0" applyNumberFormat="1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/>
    </xf>
    <xf numFmtId="0" fontId="41" fillId="0" borderId="10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center" vertical="center"/>
    </xf>
    <xf numFmtId="176" fontId="41" fillId="0" borderId="10" xfId="0" applyNumberFormat="1" applyFont="1" applyFill="1" applyBorder="1" applyAlignment="1">
      <alignment horizontal="center" vertical="center"/>
    </xf>
    <xf numFmtId="0" fontId="41" fillId="0" borderId="10" xfId="0" applyNumberFormat="1" applyFont="1" applyFill="1" applyBorder="1" applyAlignment="1">
      <alignment horizontal="center" vertical="center"/>
    </xf>
    <xf numFmtId="0" fontId="41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49" fontId="44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="115" zoomScaleNormal="115" workbookViewId="0" topLeftCell="A1">
      <selection activeCell="P8" sqref="P8"/>
    </sheetView>
  </sheetViews>
  <sheetFormatPr defaultColWidth="9.00390625" defaultRowHeight="14.25"/>
  <cols>
    <col min="1" max="1" width="4.875" style="0" customWidth="1"/>
    <col min="2" max="2" width="7.875" style="2" customWidth="1"/>
    <col min="3" max="3" width="7.625" style="0" customWidth="1"/>
    <col min="4" max="4" width="7.00390625" style="0" customWidth="1"/>
    <col min="5" max="5" width="5.00390625" style="0" customWidth="1"/>
    <col min="6" max="6" width="13.00390625" style="0" customWidth="1"/>
    <col min="7" max="7" width="4.375" style="0" customWidth="1"/>
    <col min="8" max="8" width="5.75390625" style="0" customWidth="1"/>
    <col min="9" max="9" width="9.375" style="0" customWidth="1"/>
    <col min="10" max="10" width="4.75390625" style="0" customWidth="1"/>
    <col min="11" max="12" width="5.125" style="0" customWidth="1"/>
    <col min="13" max="13" width="6.00390625" style="0" customWidth="1"/>
    <col min="14" max="14" width="6.875" style="0" customWidth="1"/>
    <col min="15" max="15" width="7.25390625" style="0" customWidth="1"/>
    <col min="16" max="16" width="8.50390625" style="0" customWidth="1"/>
    <col min="17" max="17" width="6.50390625" style="0" customWidth="1"/>
    <col min="18" max="18" width="7.75390625" style="0" customWidth="1"/>
  </cols>
  <sheetData>
    <row r="1" spans="2:4" ht="18.75" customHeight="1">
      <c r="B1" s="3" t="s">
        <v>0</v>
      </c>
      <c r="D1" s="4"/>
    </row>
    <row r="2" spans="1:18" ht="30" customHeight="1">
      <c r="A2" s="5" t="s">
        <v>1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20.25" customHeight="1">
      <c r="A3" s="7"/>
      <c r="B3" s="8"/>
      <c r="C3" s="9"/>
      <c r="D3" s="9"/>
      <c r="E3" s="9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ht="36" customHeight="1">
      <c r="A4" s="11" t="s">
        <v>2</v>
      </c>
      <c r="B4" s="12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20" t="s">
        <v>10</v>
      </c>
      <c r="J4" s="11" t="s">
        <v>11</v>
      </c>
      <c r="K4" s="11" t="s">
        <v>12</v>
      </c>
      <c r="L4" s="11" t="s">
        <v>13</v>
      </c>
      <c r="M4" s="11" t="s">
        <v>14</v>
      </c>
      <c r="N4" s="11" t="s">
        <v>15</v>
      </c>
      <c r="O4" s="11" t="s">
        <v>16</v>
      </c>
      <c r="P4" s="11" t="s">
        <v>17</v>
      </c>
      <c r="Q4" s="11" t="s">
        <v>18</v>
      </c>
      <c r="R4" s="11" t="s">
        <v>19</v>
      </c>
    </row>
    <row r="5" spans="1:18" s="1" customFormat="1" ht="25.5" customHeight="1">
      <c r="A5" s="13">
        <v>1</v>
      </c>
      <c r="B5" s="14" t="s">
        <v>20</v>
      </c>
      <c r="C5" s="15" t="s">
        <v>21</v>
      </c>
      <c r="D5" s="16" t="s">
        <v>22</v>
      </c>
      <c r="E5" s="16" t="s">
        <v>23</v>
      </c>
      <c r="F5" s="15" t="s">
        <v>24</v>
      </c>
      <c r="G5" s="17">
        <v>70</v>
      </c>
      <c r="H5" s="18"/>
      <c r="I5" s="21">
        <f aca="true" t="shared" si="0" ref="I5:I9">G5/2</f>
        <v>35</v>
      </c>
      <c r="J5" s="22"/>
      <c r="K5" s="22"/>
      <c r="L5" s="22">
        <v>78.2</v>
      </c>
      <c r="M5" s="22"/>
      <c r="N5" s="22">
        <v>78.2</v>
      </c>
      <c r="O5" s="23">
        <f aca="true" t="shared" si="1" ref="O5:O9">N5/2</f>
        <v>39.1</v>
      </c>
      <c r="P5" s="23">
        <f aca="true" t="shared" si="2" ref="P5:P9">I5+O5</f>
        <v>74.1</v>
      </c>
      <c r="Q5" s="24">
        <v>3</v>
      </c>
      <c r="R5" s="26"/>
    </row>
    <row r="6" spans="1:18" s="1" customFormat="1" ht="25.5" customHeight="1">
      <c r="A6" s="13">
        <v>2</v>
      </c>
      <c r="B6" s="14" t="s">
        <v>25</v>
      </c>
      <c r="C6" s="15" t="s">
        <v>26</v>
      </c>
      <c r="D6" s="19" t="s">
        <v>27</v>
      </c>
      <c r="E6" s="19" t="s">
        <v>23</v>
      </c>
      <c r="F6" s="15" t="s">
        <v>28</v>
      </c>
      <c r="G6" s="17">
        <v>70</v>
      </c>
      <c r="H6" s="18"/>
      <c r="I6" s="21">
        <f t="shared" si="0"/>
        <v>35</v>
      </c>
      <c r="J6" s="24"/>
      <c r="K6" s="24"/>
      <c r="L6" s="24">
        <v>83.6</v>
      </c>
      <c r="M6" s="24">
        <v>1.0224</v>
      </c>
      <c r="N6" s="23">
        <f aca="true" t="shared" si="3" ref="N6:N8">L6*M6</f>
        <v>85.47264</v>
      </c>
      <c r="O6" s="23">
        <f t="shared" si="1"/>
        <v>42.73632</v>
      </c>
      <c r="P6" s="23">
        <f t="shared" si="2"/>
        <v>77.73632</v>
      </c>
      <c r="Q6" s="24">
        <v>13</v>
      </c>
      <c r="R6" s="27" t="s">
        <v>29</v>
      </c>
    </row>
    <row r="7" spans="1:18" s="1" customFormat="1" ht="25.5" customHeight="1">
      <c r="A7" s="13">
        <v>3</v>
      </c>
      <c r="B7" s="14" t="s">
        <v>25</v>
      </c>
      <c r="C7" s="15" t="s">
        <v>26</v>
      </c>
      <c r="D7" s="19" t="s">
        <v>30</v>
      </c>
      <c r="E7" s="19" t="s">
        <v>23</v>
      </c>
      <c r="F7" s="15" t="s">
        <v>31</v>
      </c>
      <c r="G7" s="17">
        <v>74</v>
      </c>
      <c r="H7" s="18"/>
      <c r="I7" s="21">
        <f t="shared" si="0"/>
        <v>37</v>
      </c>
      <c r="J7" s="24"/>
      <c r="K7" s="24"/>
      <c r="L7" s="24">
        <v>83.6</v>
      </c>
      <c r="M7" s="24">
        <v>0.9722</v>
      </c>
      <c r="N7" s="23">
        <f t="shared" si="3"/>
        <v>81.27591999999999</v>
      </c>
      <c r="O7" s="23">
        <f t="shared" si="1"/>
        <v>40.63795999999999</v>
      </c>
      <c r="P7" s="23">
        <f t="shared" si="2"/>
        <v>77.63795999999999</v>
      </c>
      <c r="Q7" s="24">
        <v>14</v>
      </c>
      <c r="R7" s="28"/>
    </row>
    <row r="8" spans="1:18" s="1" customFormat="1" ht="25.5" customHeight="1">
      <c r="A8" s="13">
        <v>4</v>
      </c>
      <c r="B8" s="14" t="s">
        <v>25</v>
      </c>
      <c r="C8" s="15" t="s">
        <v>26</v>
      </c>
      <c r="D8" s="19" t="s">
        <v>32</v>
      </c>
      <c r="E8" s="19" t="s">
        <v>23</v>
      </c>
      <c r="F8" s="15" t="s">
        <v>33</v>
      </c>
      <c r="G8" s="17">
        <v>71</v>
      </c>
      <c r="H8" s="18"/>
      <c r="I8" s="25">
        <f t="shared" si="0"/>
        <v>35.5</v>
      </c>
      <c r="J8" s="24"/>
      <c r="K8" s="24"/>
      <c r="L8" s="24">
        <v>81.6</v>
      </c>
      <c r="M8" s="24">
        <v>1.0224</v>
      </c>
      <c r="N8" s="23">
        <f t="shared" si="3"/>
        <v>83.42783999999999</v>
      </c>
      <c r="O8" s="23">
        <f t="shared" si="1"/>
        <v>41.713919999999995</v>
      </c>
      <c r="P8" s="23">
        <f t="shared" si="2"/>
        <v>77.21392</v>
      </c>
      <c r="Q8" s="24">
        <v>16</v>
      </c>
      <c r="R8" s="29"/>
    </row>
    <row r="9" spans="1:18" s="1" customFormat="1" ht="25.5" customHeight="1">
      <c r="A9" s="13">
        <v>5</v>
      </c>
      <c r="B9" s="14" t="s">
        <v>34</v>
      </c>
      <c r="C9" s="15" t="s">
        <v>35</v>
      </c>
      <c r="D9" s="19" t="s">
        <v>36</v>
      </c>
      <c r="E9" s="19" t="s">
        <v>23</v>
      </c>
      <c r="F9" s="15" t="s">
        <v>37</v>
      </c>
      <c r="G9" s="17">
        <v>64</v>
      </c>
      <c r="H9" s="18"/>
      <c r="I9" s="21">
        <f t="shared" si="0"/>
        <v>32</v>
      </c>
      <c r="J9" s="24"/>
      <c r="K9" s="24"/>
      <c r="L9" s="24">
        <v>70.4</v>
      </c>
      <c r="M9" s="24"/>
      <c r="N9" s="24">
        <v>70.4</v>
      </c>
      <c r="O9" s="23">
        <f t="shared" si="1"/>
        <v>35.2</v>
      </c>
      <c r="P9" s="23">
        <f t="shared" si="2"/>
        <v>67.2</v>
      </c>
      <c r="Q9" s="24">
        <v>3</v>
      </c>
      <c r="R9" s="26"/>
    </row>
  </sheetData>
  <sheetProtection/>
  <autoFilter ref="A4:R9">
    <sortState ref="A5:R9">
      <sortCondition descending="1" sortBy="value" ref="P5:P9"/>
      <sortCondition descending="1" sortBy="value" ref="O5:O9"/>
    </sortState>
  </autoFilter>
  <mergeCells count="3">
    <mergeCell ref="A2:R2"/>
    <mergeCell ref="G3:R3"/>
    <mergeCell ref="R6:R8"/>
  </mergeCells>
  <printOptions horizontalCentered="1"/>
  <pageMargins left="0.19" right="0.17" top="0.34" bottom="0.28" header="0.25" footer="0.2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2016-12-26T07:21:45Z</cp:lastPrinted>
  <dcterms:created xsi:type="dcterms:W3CDTF">1996-12-17T01:32:42Z</dcterms:created>
  <dcterms:modified xsi:type="dcterms:W3CDTF">2017-09-26T08:47:35Z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2052-10.1.0.6748</vt:lpwstr>
  </property>
</Properties>
</file>