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稿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<sst xmlns="http://schemas.openxmlformats.org/spreadsheetml/2006/main" count="597" uniqueCount="205">
  <si>
    <t>附件2</t>
  </si>
  <si>
    <t>2017年达州市检察院系统考录公务员体检人员名单</t>
  </si>
  <si>
    <t>姓名</t>
  </si>
  <si>
    <t>准考证号</t>
  </si>
  <si>
    <t>报考单位</t>
  </si>
  <si>
    <t>报考职位</t>
  </si>
  <si>
    <t>招录名额</t>
  </si>
  <si>
    <t>职位编码</t>
  </si>
  <si>
    <t>笔试折算成绩</t>
  </si>
  <si>
    <t>面试成绩</t>
  </si>
  <si>
    <t>面试折算成绩</t>
  </si>
  <si>
    <t>总成绩</t>
  </si>
  <si>
    <t>职位排名</t>
  </si>
  <si>
    <t>王利霞</t>
  </si>
  <si>
    <t>7792312083602</t>
  </si>
  <si>
    <t>达州市检察院</t>
  </si>
  <si>
    <t>检察辅助人员</t>
  </si>
  <si>
    <t>34120288</t>
  </si>
  <si>
    <t>范利华</t>
  </si>
  <si>
    <t>7792312083608</t>
  </si>
  <si>
    <t>王小勇</t>
  </si>
  <si>
    <t>7792312083611</t>
  </si>
  <si>
    <t>侦查员</t>
  </si>
  <si>
    <t>34120289</t>
  </si>
  <si>
    <t>王海川</t>
  </si>
  <si>
    <t>7792312083613</t>
  </si>
  <si>
    <t>李琦</t>
  </si>
  <si>
    <t>7792312083615</t>
  </si>
  <si>
    <t>通川区检察院</t>
  </si>
  <si>
    <t>34120290</t>
  </si>
  <si>
    <t>王潇</t>
  </si>
  <si>
    <t>7792312083617</t>
  </si>
  <si>
    <t>靳虎</t>
  </si>
  <si>
    <t>7792312083620</t>
  </si>
  <si>
    <t>34120291</t>
  </si>
  <si>
    <t>薛乾林</t>
  </si>
  <si>
    <t>7792312083619</t>
  </si>
  <si>
    <t>史金波</t>
  </si>
  <si>
    <t>7792312083618</t>
  </si>
  <si>
    <t>李杨</t>
  </si>
  <si>
    <t>7792312083628</t>
  </si>
  <si>
    <t>司法会计</t>
  </si>
  <si>
    <t>34120292</t>
  </si>
  <si>
    <t>庞雨露</t>
  </si>
  <si>
    <t>7792312083720</t>
  </si>
  <si>
    <t>行政人员（宣传）</t>
  </si>
  <si>
    <t>34120293</t>
  </si>
  <si>
    <t>谭梅</t>
  </si>
  <si>
    <t>7792312083818</t>
  </si>
  <si>
    <t>达川区检察院</t>
  </si>
  <si>
    <t>34120295</t>
  </si>
  <si>
    <t>张梦雪</t>
  </si>
  <si>
    <t>7792312083904</t>
  </si>
  <si>
    <t>王雪飞</t>
  </si>
  <si>
    <t>7792312083908</t>
  </si>
  <si>
    <t>赵竞竞</t>
  </si>
  <si>
    <t>7792312083816</t>
  </si>
  <si>
    <t>牟杰</t>
  </si>
  <si>
    <t>7792312083815</t>
  </si>
  <si>
    <t>唐伟芸</t>
  </si>
  <si>
    <t>7792312083929</t>
  </si>
  <si>
    <t>34120296</t>
  </si>
  <si>
    <t>李美</t>
  </si>
  <si>
    <t>7792312084013</t>
  </si>
  <si>
    <t>王雯雯</t>
  </si>
  <si>
    <t>7792312083913</t>
  </si>
  <si>
    <t>刘娇</t>
  </si>
  <si>
    <t>7792312084029</t>
  </si>
  <si>
    <t>宣汉县检察院</t>
  </si>
  <si>
    <t>34120297</t>
  </si>
  <si>
    <t>孙乐绮</t>
  </si>
  <si>
    <t>7792312084030</t>
  </si>
  <si>
    <t>郑语</t>
  </si>
  <si>
    <t>7792312084102</t>
  </si>
  <si>
    <t>杨锐</t>
  </si>
  <si>
    <t>7792312084106</t>
  </si>
  <si>
    <t>34120299</t>
  </si>
  <si>
    <t>王丽</t>
  </si>
  <si>
    <t>7792312084114</t>
  </si>
  <si>
    <t>渠县检察院</t>
  </si>
  <si>
    <t>34120301</t>
  </si>
  <si>
    <t>冯城</t>
  </si>
  <si>
    <t>7792312084111</t>
  </si>
  <si>
    <t>杜丰峻</t>
  </si>
  <si>
    <t>7792312084115</t>
  </si>
  <si>
    <t>34120302</t>
  </si>
  <si>
    <t>黄书悦</t>
  </si>
  <si>
    <t>7792312084127</t>
  </si>
  <si>
    <t>34120303</t>
  </si>
  <si>
    <t>伍垚旭</t>
  </si>
  <si>
    <t>7792312084130</t>
  </si>
  <si>
    <t>万源市检察院</t>
  </si>
  <si>
    <t>34120304</t>
  </si>
  <si>
    <t>蒋席丹</t>
  </si>
  <si>
    <t>7792312084203</t>
  </si>
  <si>
    <t>吕清梦</t>
  </si>
  <si>
    <t>7792312084201</t>
  </si>
  <si>
    <t>陈志刚</t>
  </si>
  <si>
    <t>7792312084202</t>
  </si>
  <si>
    <t>刘星赤</t>
  </si>
  <si>
    <t>7792312084213</t>
  </si>
  <si>
    <t>开江县检察院</t>
  </si>
  <si>
    <t>34120305</t>
  </si>
  <si>
    <t>刘铠铭</t>
  </si>
  <si>
    <t>7792312084211</t>
  </si>
  <si>
    <t>李玉军</t>
  </si>
  <si>
    <t>7792312084218</t>
  </si>
  <si>
    <t>34120306</t>
  </si>
  <si>
    <t>梁建平</t>
  </si>
  <si>
    <t>7792312084220</t>
  </si>
  <si>
    <t>司法警察</t>
  </si>
  <si>
    <t>34120307</t>
  </si>
  <si>
    <t>乐帅</t>
  </si>
  <si>
    <t>7792312084315</t>
  </si>
  <si>
    <t>计算机管理</t>
  </si>
  <si>
    <t>34120308</t>
  </si>
  <si>
    <t>林彬</t>
  </si>
  <si>
    <t>7792312084328</t>
  </si>
  <si>
    <t>34120309</t>
  </si>
  <si>
    <t>2017年达州市检察院系统公开考试录用公务员总成绩排名</t>
  </si>
  <si>
    <t>招录计划</t>
  </si>
  <si>
    <t>行政职业能力测验成绩</t>
  </si>
  <si>
    <t>申论成绩</t>
  </si>
  <si>
    <t>折合后加分</t>
  </si>
  <si>
    <t>马虹</t>
  </si>
  <si>
    <t>7792312083607</t>
  </si>
  <si>
    <t>毛会曌</t>
  </si>
  <si>
    <t>7792312083605</t>
  </si>
  <si>
    <t>郑晓英</t>
  </si>
  <si>
    <t>7792312083604</t>
  </si>
  <si>
    <t>鲁人集</t>
  </si>
  <si>
    <t>7792312083616</t>
  </si>
  <si>
    <t>周万琴</t>
  </si>
  <si>
    <t>7792312083623</t>
  </si>
  <si>
    <t>何芸颖</t>
  </si>
  <si>
    <t>7792312083621</t>
  </si>
  <si>
    <t>马勇</t>
  </si>
  <si>
    <t>7792312083802</t>
  </si>
  <si>
    <t>赵倩倩</t>
  </si>
  <si>
    <t>7792312083722</t>
  </si>
  <si>
    <t>杜容</t>
  </si>
  <si>
    <t>7792312083910</t>
  </si>
  <si>
    <t>潘雪梅</t>
  </si>
  <si>
    <t>7792312083903</t>
  </si>
  <si>
    <t>赵丽</t>
  </si>
  <si>
    <t>7792312083814</t>
  </si>
  <si>
    <t>刘德玲</t>
  </si>
  <si>
    <t>7792312083819</t>
  </si>
  <si>
    <t>黄金成</t>
  </si>
  <si>
    <t>7792312083826</t>
  </si>
  <si>
    <t>邹爽爽</t>
  </si>
  <si>
    <t>7792312083811</t>
  </si>
  <si>
    <t>王舒</t>
  </si>
  <si>
    <t>7792312083905</t>
  </si>
  <si>
    <t>韩盼盼</t>
  </si>
  <si>
    <t>7792312083821</t>
  </si>
  <si>
    <t>谭明英</t>
  </si>
  <si>
    <t>7792312083823</t>
  </si>
  <si>
    <t>郑贵容</t>
  </si>
  <si>
    <t>7792312084019</t>
  </si>
  <si>
    <t>罗满慧</t>
  </si>
  <si>
    <t>7792312084015</t>
  </si>
  <si>
    <t>谭瑶</t>
  </si>
  <si>
    <t>7792312083925</t>
  </si>
  <si>
    <t>唐成</t>
  </si>
  <si>
    <t>7792312084021</t>
  </si>
  <si>
    <t>张潘</t>
  </si>
  <si>
    <t>7792312084022</t>
  </si>
  <si>
    <t>黄亚琳</t>
  </si>
  <si>
    <t>7792312084028</t>
  </si>
  <si>
    <t>刘雅洁</t>
  </si>
  <si>
    <t>7792312084101</t>
  </si>
  <si>
    <t>刘宁</t>
  </si>
  <si>
    <t>7792312084103</t>
  </si>
  <si>
    <t>弃权</t>
  </si>
  <si>
    <t>马川</t>
  </si>
  <si>
    <t>7792312084104</t>
  </si>
  <si>
    <t>张力</t>
  </si>
  <si>
    <t>7792312084109</t>
  </si>
  <si>
    <t>楚冬梅</t>
  </si>
  <si>
    <t>7792312084113</t>
  </si>
  <si>
    <t>潘虹旭</t>
  </si>
  <si>
    <t>7792312084128</t>
  </si>
  <si>
    <t>廖雪</t>
  </si>
  <si>
    <t>7792312084125</t>
  </si>
  <si>
    <t>旷鸣乔</t>
  </si>
  <si>
    <t>7792312084210</t>
  </si>
  <si>
    <t>吴小松</t>
  </si>
  <si>
    <t>7792312084204</t>
  </si>
  <si>
    <t>王利利</t>
  </si>
  <si>
    <t>7792312084208</t>
  </si>
  <si>
    <t>邓越月</t>
  </si>
  <si>
    <t>7792312084207</t>
  </si>
  <si>
    <t>张启元</t>
  </si>
  <si>
    <t>7792312084227</t>
  </si>
  <si>
    <t>李中元</t>
  </si>
  <si>
    <t>7792312084222</t>
  </si>
  <si>
    <t>孙帆</t>
  </si>
  <si>
    <t>7792312084313</t>
  </si>
  <si>
    <t>郑豪</t>
  </si>
  <si>
    <t>7792312084304</t>
  </si>
  <si>
    <t>付浩然</t>
  </si>
  <si>
    <t>7792312084329</t>
  </si>
  <si>
    <t>孙旬</t>
  </si>
  <si>
    <t>7792312084320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</si>
</sst>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30">
    <font>
      <sz val="12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2"/>
      <name val="黑体"/>
      <family val="0"/>
    </font>
    <font>
      <sz val="12"/>
      <name val="方正仿宋_GBK"/>
      <family val="4"/>
    </font>
    <font>
      <sz val="11"/>
      <color indexed="8"/>
      <name val="黑体"/>
      <family val="0"/>
    </font>
    <font>
      <sz val="10.5"/>
      <name val="黑体"/>
      <family val="0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" fillId="0" borderId="8" applyNumberFormat="0" applyFill="0" applyAlignment="0" applyProtection="0"/>
    <xf numFmtId="0" fontId="19" fillId="9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16" borderId="0" applyNumberFormat="0" applyBorder="0" applyAlignment="0" applyProtection="0"/>
    <xf numFmtId="0" fontId="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4" borderId="0" applyNumberFormat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19" borderId="10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5" fillId="19" borderId="12" xfId="0" applyNumberFormat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10.25390625" style="0" customWidth="1"/>
    <col min="2" max="2" width="17.75390625" style="0" customWidth="1"/>
    <col min="3" max="3" width="15.125" style="0" customWidth="1"/>
    <col min="4" max="4" width="17.00390625" style="0" customWidth="1"/>
    <col min="5" max="5" width="5.125" style="0" customWidth="1"/>
    <col min="6" max="6" width="11.75390625" style="0" customWidth="1"/>
    <col min="7" max="10" width="11.75390625" style="0" hidden="1" customWidth="1"/>
    <col min="11" max="11" width="6.00390625" style="0" customWidth="1"/>
  </cols>
  <sheetData>
    <row r="1" ht="18" customHeight="1">
      <c r="A1" s="21" t="s">
        <v>0</v>
      </c>
    </row>
    <row r="2" spans="1:11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9" customFormat="1" ht="30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23" t="s">
        <v>10</v>
      </c>
      <c r="J3" s="23" t="s">
        <v>11</v>
      </c>
      <c r="K3" s="22" t="s">
        <v>12</v>
      </c>
    </row>
    <row r="4" spans="1:11" s="20" customFormat="1" ht="30" customHeight="1">
      <c r="A4" s="24" t="s">
        <v>13</v>
      </c>
      <c r="B4" s="25" t="s">
        <v>14</v>
      </c>
      <c r="C4" s="24" t="s">
        <v>15</v>
      </c>
      <c r="D4" s="24" t="s">
        <v>16</v>
      </c>
      <c r="E4" s="25">
        <v>2</v>
      </c>
      <c r="F4" s="25" t="s">
        <v>17</v>
      </c>
      <c r="G4" s="25">
        <v>50.575</v>
      </c>
      <c r="H4" s="26">
        <v>78</v>
      </c>
      <c r="I4" s="25">
        <f>H4*0.3</f>
        <v>23.4</v>
      </c>
      <c r="J4" s="30">
        <f>G4+I4</f>
        <v>73.975</v>
      </c>
      <c r="K4" s="31">
        <v>1</v>
      </c>
    </row>
    <row r="5" spans="1:11" s="20" customFormat="1" ht="30" customHeight="1">
      <c r="A5" s="24" t="s">
        <v>18</v>
      </c>
      <c r="B5" s="25" t="s">
        <v>19</v>
      </c>
      <c r="C5" s="24" t="s">
        <v>15</v>
      </c>
      <c r="D5" s="24" t="s">
        <v>16</v>
      </c>
      <c r="E5" s="25">
        <v>2</v>
      </c>
      <c r="F5" s="25" t="s">
        <v>17</v>
      </c>
      <c r="G5" s="25">
        <v>48.475</v>
      </c>
      <c r="H5" s="26">
        <v>75.2</v>
      </c>
      <c r="I5" s="25">
        <f aca="true" t="shared" si="0" ref="I5:I40">H5*0.3</f>
        <v>22.56</v>
      </c>
      <c r="J5" s="30">
        <f>G5+I5</f>
        <v>71.035</v>
      </c>
      <c r="K5" s="31">
        <v>2</v>
      </c>
    </row>
    <row r="6" spans="1:11" s="20" customFormat="1" ht="30" customHeight="1">
      <c r="A6" s="24" t="s">
        <v>20</v>
      </c>
      <c r="B6" s="25" t="s">
        <v>21</v>
      </c>
      <c r="C6" s="24" t="s">
        <v>15</v>
      </c>
      <c r="D6" s="24" t="s">
        <v>22</v>
      </c>
      <c r="E6" s="25">
        <v>2</v>
      </c>
      <c r="F6" s="25" t="s">
        <v>23</v>
      </c>
      <c r="G6" s="25">
        <v>46.375</v>
      </c>
      <c r="H6" s="26">
        <v>75.4</v>
      </c>
      <c r="I6" s="25">
        <f t="shared" si="0"/>
        <v>22.62</v>
      </c>
      <c r="J6" s="30">
        <f aca="true" t="shared" si="1" ref="J6:J40">G6+I6</f>
        <v>68.995</v>
      </c>
      <c r="K6" s="31">
        <v>1</v>
      </c>
    </row>
    <row r="7" spans="1:11" s="20" customFormat="1" ht="30" customHeight="1">
      <c r="A7" s="24" t="s">
        <v>24</v>
      </c>
      <c r="B7" s="25" t="s">
        <v>25</v>
      </c>
      <c r="C7" s="24" t="s">
        <v>15</v>
      </c>
      <c r="D7" s="24" t="s">
        <v>22</v>
      </c>
      <c r="E7" s="25">
        <v>2</v>
      </c>
      <c r="F7" s="25" t="s">
        <v>23</v>
      </c>
      <c r="G7" s="25">
        <v>43.225</v>
      </c>
      <c r="H7" s="26">
        <v>75.1</v>
      </c>
      <c r="I7" s="25">
        <f t="shared" si="0"/>
        <v>22.529999999999998</v>
      </c>
      <c r="J7" s="30">
        <f t="shared" si="1"/>
        <v>65.755</v>
      </c>
      <c r="K7" s="31">
        <v>2</v>
      </c>
    </row>
    <row r="8" spans="1:11" s="20" customFormat="1" ht="30" customHeight="1">
      <c r="A8" s="24" t="s">
        <v>26</v>
      </c>
      <c r="B8" s="25" t="s">
        <v>27</v>
      </c>
      <c r="C8" s="24" t="s">
        <v>28</v>
      </c>
      <c r="D8" s="24" t="s">
        <v>16</v>
      </c>
      <c r="E8" s="25">
        <v>2</v>
      </c>
      <c r="F8" s="25" t="s">
        <v>29</v>
      </c>
      <c r="G8" s="25">
        <v>46.9</v>
      </c>
      <c r="H8" s="26">
        <v>77.3</v>
      </c>
      <c r="I8" s="25">
        <f t="shared" si="0"/>
        <v>23.189999999999998</v>
      </c>
      <c r="J8" s="30">
        <f t="shared" si="1"/>
        <v>70.09</v>
      </c>
      <c r="K8" s="31">
        <v>1</v>
      </c>
    </row>
    <row r="9" spans="1:11" s="20" customFormat="1" ht="30" customHeight="1">
      <c r="A9" s="24" t="s">
        <v>30</v>
      </c>
      <c r="B9" s="25" t="s">
        <v>31</v>
      </c>
      <c r="C9" s="24" t="s">
        <v>28</v>
      </c>
      <c r="D9" s="24" t="s">
        <v>16</v>
      </c>
      <c r="E9" s="25">
        <v>2</v>
      </c>
      <c r="F9" s="25" t="s">
        <v>29</v>
      </c>
      <c r="G9" s="25">
        <v>45.5</v>
      </c>
      <c r="H9" s="26">
        <v>75.9</v>
      </c>
      <c r="I9" s="25">
        <f t="shared" si="0"/>
        <v>22.77</v>
      </c>
      <c r="J9" s="30">
        <f t="shared" si="1"/>
        <v>68.27</v>
      </c>
      <c r="K9" s="31">
        <v>2</v>
      </c>
    </row>
    <row r="10" spans="1:11" s="20" customFormat="1" ht="30" customHeight="1">
      <c r="A10" s="24" t="s">
        <v>32</v>
      </c>
      <c r="B10" s="25" t="s">
        <v>33</v>
      </c>
      <c r="C10" s="24" t="s">
        <v>28</v>
      </c>
      <c r="D10" s="24" t="s">
        <v>22</v>
      </c>
      <c r="E10" s="25">
        <v>3</v>
      </c>
      <c r="F10" s="25" t="s">
        <v>34</v>
      </c>
      <c r="G10" s="25">
        <v>44.625</v>
      </c>
      <c r="H10" s="26">
        <v>76.7</v>
      </c>
      <c r="I10" s="25">
        <f t="shared" si="0"/>
        <v>23.01</v>
      </c>
      <c r="J10" s="30">
        <f t="shared" si="1"/>
        <v>67.635</v>
      </c>
      <c r="K10" s="31">
        <v>1</v>
      </c>
    </row>
    <row r="11" spans="1:11" s="20" customFormat="1" ht="30" customHeight="1">
      <c r="A11" s="24" t="s">
        <v>35</v>
      </c>
      <c r="B11" s="25" t="s">
        <v>36</v>
      </c>
      <c r="C11" s="24" t="s">
        <v>28</v>
      </c>
      <c r="D11" s="24" t="s">
        <v>22</v>
      </c>
      <c r="E11" s="25">
        <v>3</v>
      </c>
      <c r="F11" s="25" t="s">
        <v>34</v>
      </c>
      <c r="G11" s="25">
        <v>43.925</v>
      </c>
      <c r="H11" s="26">
        <v>74.7</v>
      </c>
      <c r="I11" s="25">
        <f t="shared" si="0"/>
        <v>22.41</v>
      </c>
      <c r="J11" s="30">
        <f t="shared" si="1"/>
        <v>66.335</v>
      </c>
      <c r="K11" s="31">
        <v>2</v>
      </c>
    </row>
    <row r="12" spans="1:11" s="20" customFormat="1" ht="30" customHeight="1">
      <c r="A12" s="24" t="s">
        <v>37</v>
      </c>
      <c r="B12" s="25" t="s">
        <v>38</v>
      </c>
      <c r="C12" s="24" t="s">
        <v>28</v>
      </c>
      <c r="D12" s="24" t="s">
        <v>22</v>
      </c>
      <c r="E12" s="25">
        <v>3</v>
      </c>
      <c r="F12" s="25" t="s">
        <v>34</v>
      </c>
      <c r="G12" s="25">
        <v>39.2</v>
      </c>
      <c r="H12" s="26">
        <v>72</v>
      </c>
      <c r="I12" s="25">
        <f t="shared" si="0"/>
        <v>21.599999999999998</v>
      </c>
      <c r="J12" s="30">
        <f t="shared" si="1"/>
        <v>60.8</v>
      </c>
      <c r="K12" s="31">
        <v>3</v>
      </c>
    </row>
    <row r="13" spans="1:11" s="20" customFormat="1" ht="30" customHeight="1">
      <c r="A13" s="24" t="s">
        <v>39</v>
      </c>
      <c r="B13" s="25" t="s">
        <v>40</v>
      </c>
      <c r="C13" s="24" t="s">
        <v>28</v>
      </c>
      <c r="D13" s="24" t="s">
        <v>41</v>
      </c>
      <c r="E13" s="25">
        <v>1</v>
      </c>
      <c r="F13" s="25" t="s">
        <v>42</v>
      </c>
      <c r="G13" s="25">
        <v>46.725</v>
      </c>
      <c r="H13" s="26">
        <v>78</v>
      </c>
      <c r="I13" s="25">
        <f t="shared" si="0"/>
        <v>23.4</v>
      </c>
      <c r="J13" s="30">
        <f t="shared" si="1"/>
        <v>70.125</v>
      </c>
      <c r="K13" s="31">
        <v>1</v>
      </c>
    </row>
    <row r="14" spans="1:11" s="20" customFormat="1" ht="30" customHeight="1">
      <c r="A14" s="24" t="s">
        <v>43</v>
      </c>
      <c r="B14" s="25" t="s">
        <v>44</v>
      </c>
      <c r="C14" s="24" t="s">
        <v>28</v>
      </c>
      <c r="D14" s="24" t="s">
        <v>45</v>
      </c>
      <c r="E14" s="25">
        <v>1</v>
      </c>
      <c r="F14" s="25" t="s">
        <v>46</v>
      </c>
      <c r="G14" s="25">
        <v>50.575</v>
      </c>
      <c r="H14" s="26">
        <v>79</v>
      </c>
      <c r="I14" s="25">
        <f t="shared" si="0"/>
        <v>23.7</v>
      </c>
      <c r="J14" s="30">
        <f t="shared" si="1"/>
        <v>74.275</v>
      </c>
      <c r="K14" s="31">
        <v>1</v>
      </c>
    </row>
    <row r="15" spans="1:11" s="20" customFormat="1" ht="30" customHeight="1">
      <c r="A15" s="24" t="s">
        <v>47</v>
      </c>
      <c r="B15" s="25" t="s">
        <v>48</v>
      </c>
      <c r="C15" s="24" t="s">
        <v>49</v>
      </c>
      <c r="D15" s="24" t="s">
        <v>16</v>
      </c>
      <c r="E15" s="25">
        <v>5</v>
      </c>
      <c r="F15" s="25" t="s">
        <v>50</v>
      </c>
      <c r="G15" s="25">
        <v>48.3</v>
      </c>
      <c r="H15" s="26">
        <v>77.8</v>
      </c>
      <c r="I15" s="25">
        <f t="shared" si="0"/>
        <v>23.34</v>
      </c>
      <c r="J15" s="30">
        <f t="shared" si="1"/>
        <v>71.64</v>
      </c>
      <c r="K15" s="31">
        <v>1</v>
      </c>
    </row>
    <row r="16" spans="1:11" s="20" customFormat="1" ht="30" customHeight="1">
      <c r="A16" s="24" t="s">
        <v>51</v>
      </c>
      <c r="B16" s="25" t="s">
        <v>52</v>
      </c>
      <c r="C16" s="24" t="s">
        <v>49</v>
      </c>
      <c r="D16" s="24" t="s">
        <v>16</v>
      </c>
      <c r="E16" s="25">
        <v>5</v>
      </c>
      <c r="F16" s="25" t="s">
        <v>50</v>
      </c>
      <c r="G16" s="25">
        <v>46.2</v>
      </c>
      <c r="H16" s="26">
        <v>79.6</v>
      </c>
      <c r="I16" s="25">
        <f t="shared" si="0"/>
        <v>23.88</v>
      </c>
      <c r="J16" s="30">
        <f t="shared" si="1"/>
        <v>70.08</v>
      </c>
      <c r="K16" s="31">
        <v>2</v>
      </c>
    </row>
    <row r="17" spans="1:11" s="20" customFormat="1" ht="30" customHeight="1">
      <c r="A17" s="24" t="s">
        <v>53</v>
      </c>
      <c r="B17" s="25" t="s">
        <v>54</v>
      </c>
      <c r="C17" s="24" t="s">
        <v>49</v>
      </c>
      <c r="D17" s="24" t="s">
        <v>16</v>
      </c>
      <c r="E17" s="25">
        <v>5</v>
      </c>
      <c r="F17" s="25" t="s">
        <v>50</v>
      </c>
      <c r="G17" s="25">
        <v>46.375</v>
      </c>
      <c r="H17" s="26">
        <v>78.3</v>
      </c>
      <c r="I17" s="25">
        <f t="shared" si="0"/>
        <v>23.49</v>
      </c>
      <c r="J17" s="30">
        <f t="shared" si="1"/>
        <v>69.865</v>
      </c>
      <c r="K17" s="31">
        <v>3</v>
      </c>
    </row>
    <row r="18" spans="1:11" s="20" customFormat="1" ht="30" customHeight="1">
      <c r="A18" s="24" t="s">
        <v>55</v>
      </c>
      <c r="B18" s="25" t="s">
        <v>56</v>
      </c>
      <c r="C18" s="24" t="s">
        <v>49</v>
      </c>
      <c r="D18" s="24" t="s">
        <v>16</v>
      </c>
      <c r="E18" s="25">
        <v>5</v>
      </c>
      <c r="F18" s="25" t="s">
        <v>50</v>
      </c>
      <c r="G18" s="25">
        <v>44.8</v>
      </c>
      <c r="H18" s="26">
        <v>76.1</v>
      </c>
      <c r="I18" s="25">
        <f t="shared" si="0"/>
        <v>22.83</v>
      </c>
      <c r="J18" s="30">
        <f t="shared" si="1"/>
        <v>67.63</v>
      </c>
      <c r="K18" s="31">
        <v>4</v>
      </c>
    </row>
    <row r="19" spans="1:11" s="20" customFormat="1" ht="30" customHeight="1">
      <c r="A19" s="24" t="s">
        <v>57</v>
      </c>
      <c r="B19" s="25" t="s">
        <v>58</v>
      </c>
      <c r="C19" s="24" t="s">
        <v>49</v>
      </c>
      <c r="D19" s="24" t="s">
        <v>16</v>
      </c>
      <c r="E19" s="25">
        <v>5</v>
      </c>
      <c r="F19" s="25" t="s">
        <v>50</v>
      </c>
      <c r="G19" s="25">
        <v>44.8</v>
      </c>
      <c r="H19" s="26">
        <v>75.5</v>
      </c>
      <c r="I19" s="25">
        <f t="shared" si="0"/>
        <v>22.65</v>
      </c>
      <c r="J19" s="30">
        <f t="shared" si="1"/>
        <v>67.44999999999999</v>
      </c>
      <c r="K19" s="31">
        <v>5</v>
      </c>
    </row>
    <row r="20" spans="1:11" s="20" customFormat="1" ht="30" customHeight="1">
      <c r="A20" s="24" t="s">
        <v>59</v>
      </c>
      <c r="B20" s="25" t="s">
        <v>60</v>
      </c>
      <c r="C20" s="24" t="s">
        <v>49</v>
      </c>
      <c r="D20" s="24" t="s">
        <v>45</v>
      </c>
      <c r="E20" s="25">
        <v>3</v>
      </c>
      <c r="F20" s="25" t="s">
        <v>61</v>
      </c>
      <c r="G20" s="25">
        <v>48.475</v>
      </c>
      <c r="H20" s="26">
        <v>76.4</v>
      </c>
      <c r="I20" s="25">
        <f t="shared" si="0"/>
        <v>22.92</v>
      </c>
      <c r="J20" s="30">
        <f t="shared" si="1"/>
        <v>71.39500000000001</v>
      </c>
      <c r="K20" s="31">
        <v>1</v>
      </c>
    </row>
    <row r="21" spans="1:11" s="20" customFormat="1" ht="30" customHeight="1">
      <c r="A21" s="24" t="s">
        <v>62</v>
      </c>
      <c r="B21" s="25" t="s">
        <v>63</v>
      </c>
      <c r="C21" s="24" t="s">
        <v>49</v>
      </c>
      <c r="D21" s="24" t="s">
        <v>45</v>
      </c>
      <c r="E21" s="25">
        <v>3</v>
      </c>
      <c r="F21" s="25" t="s">
        <v>61</v>
      </c>
      <c r="G21" s="25">
        <v>48.125</v>
      </c>
      <c r="H21" s="26">
        <v>75.9</v>
      </c>
      <c r="I21" s="25">
        <f t="shared" si="0"/>
        <v>22.77</v>
      </c>
      <c r="J21" s="30">
        <f t="shared" si="1"/>
        <v>70.895</v>
      </c>
      <c r="K21" s="31">
        <v>2</v>
      </c>
    </row>
    <row r="22" spans="1:11" s="20" customFormat="1" ht="30" customHeight="1">
      <c r="A22" s="24" t="s">
        <v>64</v>
      </c>
      <c r="B22" s="25" t="s">
        <v>65</v>
      </c>
      <c r="C22" s="24" t="s">
        <v>49</v>
      </c>
      <c r="D22" s="24" t="s">
        <v>45</v>
      </c>
      <c r="E22" s="25">
        <v>3</v>
      </c>
      <c r="F22" s="25" t="s">
        <v>61</v>
      </c>
      <c r="G22" s="25">
        <v>46.725</v>
      </c>
      <c r="H22" s="26">
        <v>78.1</v>
      </c>
      <c r="I22" s="25">
        <f t="shared" si="0"/>
        <v>23.429999999999996</v>
      </c>
      <c r="J22" s="30">
        <f t="shared" si="1"/>
        <v>70.155</v>
      </c>
      <c r="K22" s="31">
        <v>3</v>
      </c>
    </row>
    <row r="23" spans="1:11" s="20" customFormat="1" ht="30" customHeight="1">
      <c r="A23" s="24" t="s">
        <v>66</v>
      </c>
      <c r="B23" s="25" t="s">
        <v>67</v>
      </c>
      <c r="C23" s="24" t="s">
        <v>68</v>
      </c>
      <c r="D23" s="24" t="s">
        <v>16</v>
      </c>
      <c r="E23" s="25">
        <v>3</v>
      </c>
      <c r="F23" s="25" t="s">
        <v>69</v>
      </c>
      <c r="G23" s="25">
        <v>46.55</v>
      </c>
      <c r="H23" s="26">
        <v>72.2</v>
      </c>
      <c r="I23" s="25">
        <f t="shared" si="0"/>
        <v>21.66</v>
      </c>
      <c r="J23" s="30">
        <f t="shared" si="1"/>
        <v>68.21</v>
      </c>
      <c r="K23" s="31">
        <v>1</v>
      </c>
    </row>
    <row r="24" spans="1:11" s="20" customFormat="1" ht="30" customHeight="1">
      <c r="A24" s="24" t="s">
        <v>70</v>
      </c>
      <c r="B24" s="25" t="s">
        <v>71</v>
      </c>
      <c r="C24" s="24" t="s">
        <v>68</v>
      </c>
      <c r="D24" s="24" t="s">
        <v>16</v>
      </c>
      <c r="E24" s="25">
        <v>3</v>
      </c>
      <c r="F24" s="25" t="s">
        <v>69</v>
      </c>
      <c r="G24" s="25">
        <v>44.975</v>
      </c>
      <c r="H24" s="26">
        <v>75</v>
      </c>
      <c r="I24" s="25">
        <f t="shared" si="0"/>
        <v>22.5</v>
      </c>
      <c r="J24" s="30">
        <f t="shared" si="1"/>
        <v>67.475</v>
      </c>
      <c r="K24" s="31">
        <v>2</v>
      </c>
    </row>
    <row r="25" spans="1:11" s="20" customFormat="1" ht="30" customHeight="1">
      <c r="A25" s="24" t="s">
        <v>72</v>
      </c>
      <c r="B25" s="25" t="s">
        <v>73</v>
      </c>
      <c r="C25" s="24" t="s">
        <v>68</v>
      </c>
      <c r="D25" s="24" t="s">
        <v>16</v>
      </c>
      <c r="E25" s="25">
        <v>3</v>
      </c>
      <c r="F25" s="25" t="s">
        <v>69</v>
      </c>
      <c r="G25" s="25">
        <v>44.275</v>
      </c>
      <c r="H25" s="26">
        <v>73.9</v>
      </c>
      <c r="I25" s="25">
        <f t="shared" si="0"/>
        <v>22.17</v>
      </c>
      <c r="J25" s="30">
        <f t="shared" si="1"/>
        <v>66.445</v>
      </c>
      <c r="K25" s="31">
        <v>3</v>
      </c>
    </row>
    <row r="26" spans="1:11" s="20" customFormat="1" ht="30" customHeight="1">
      <c r="A26" s="24" t="s">
        <v>74</v>
      </c>
      <c r="B26" s="25" t="s">
        <v>75</v>
      </c>
      <c r="C26" s="24" t="s">
        <v>68</v>
      </c>
      <c r="D26" s="24" t="s">
        <v>45</v>
      </c>
      <c r="E26" s="25">
        <v>1</v>
      </c>
      <c r="F26" s="25" t="s">
        <v>76</v>
      </c>
      <c r="G26" s="25">
        <v>43.05</v>
      </c>
      <c r="H26" s="26">
        <v>77.9</v>
      </c>
      <c r="I26" s="25">
        <f t="shared" si="0"/>
        <v>23.37</v>
      </c>
      <c r="J26" s="30">
        <f t="shared" si="1"/>
        <v>66.42</v>
      </c>
      <c r="K26" s="31">
        <v>1</v>
      </c>
    </row>
    <row r="27" spans="1:11" s="20" customFormat="1" ht="30" customHeight="1">
      <c r="A27" s="24" t="s">
        <v>77</v>
      </c>
      <c r="B27" s="25" t="s">
        <v>78</v>
      </c>
      <c r="C27" s="24" t="s">
        <v>79</v>
      </c>
      <c r="D27" s="24" t="s">
        <v>16</v>
      </c>
      <c r="E27" s="25">
        <v>2</v>
      </c>
      <c r="F27" s="25" t="s">
        <v>80</v>
      </c>
      <c r="G27" s="25">
        <v>41.125</v>
      </c>
      <c r="H27" s="26">
        <v>75.6</v>
      </c>
      <c r="I27" s="25">
        <f t="shared" si="0"/>
        <v>22.679999999999996</v>
      </c>
      <c r="J27" s="30">
        <f t="shared" si="1"/>
        <v>63.80499999999999</v>
      </c>
      <c r="K27" s="31">
        <v>1</v>
      </c>
    </row>
    <row r="28" spans="1:11" s="20" customFormat="1" ht="30" customHeight="1">
      <c r="A28" s="24" t="s">
        <v>81</v>
      </c>
      <c r="B28" s="25" t="s">
        <v>82</v>
      </c>
      <c r="C28" s="24" t="s">
        <v>79</v>
      </c>
      <c r="D28" s="24" t="s">
        <v>16</v>
      </c>
      <c r="E28" s="25">
        <v>2</v>
      </c>
      <c r="F28" s="25" t="s">
        <v>80</v>
      </c>
      <c r="G28" s="25">
        <v>41.125</v>
      </c>
      <c r="H28" s="26">
        <v>75</v>
      </c>
      <c r="I28" s="25">
        <f t="shared" si="0"/>
        <v>22.5</v>
      </c>
      <c r="J28" s="30">
        <f t="shared" si="1"/>
        <v>63.625</v>
      </c>
      <c r="K28" s="31">
        <v>2</v>
      </c>
    </row>
    <row r="29" spans="1:11" s="20" customFormat="1" ht="30" customHeight="1">
      <c r="A29" s="24" t="s">
        <v>83</v>
      </c>
      <c r="B29" s="25" t="s">
        <v>84</v>
      </c>
      <c r="C29" s="24" t="s">
        <v>79</v>
      </c>
      <c r="D29" s="24" t="s">
        <v>22</v>
      </c>
      <c r="E29" s="25">
        <v>3</v>
      </c>
      <c r="F29" s="25" t="s">
        <v>85</v>
      </c>
      <c r="G29" s="25">
        <v>44.275</v>
      </c>
      <c r="H29" s="26">
        <v>79</v>
      </c>
      <c r="I29" s="25">
        <f t="shared" si="0"/>
        <v>23.7</v>
      </c>
      <c r="J29" s="30">
        <f t="shared" si="1"/>
        <v>67.975</v>
      </c>
      <c r="K29" s="31">
        <v>1</v>
      </c>
    </row>
    <row r="30" spans="1:11" s="20" customFormat="1" ht="30" customHeight="1">
      <c r="A30" s="24" t="s">
        <v>86</v>
      </c>
      <c r="B30" s="25" t="s">
        <v>87</v>
      </c>
      <c r="C30" s="24" t="s">
        <v>79</v>
      </c>
      <c r="D30" s="24" t="s">
        <v>45</v>
      </c>
      <c r="E30" s="25">
        <v>1</v>
      </c>
      <c r="F30" s="25" t="s">
        <v>88</v>
      </c>
      <c r="G30" s="25">
        <v>45.15</v>
      </c>
      <c r="H30" s="26">
        <v>76.1</v>
      </c>
      <c r="I30" s="25">
        <f t="shared" si="0"/>
        <v>22.83</v>
      </c>
      <c r="J30" s="30">
        <f t="shared" si="1"/>
        <v>67.97999999999999</v>
      </c>
      <c r="K30" s="31">
        <v>1</v>
      </c>
    </row>
    <row r="31" spans="1:11" s="20" customFormat="1" ht="30" customHeight="1">
      <c r="A31" s="24" t="s">
        <v>89</v>
      </c>
      <c r="B31" s="25" t="s">
        <v>90</v>
      </c>
      <c r="C31" s="24" t="s">
        <v>91</v>
      </c>
      <c r="D31" s="24" t="s">
        <v>16</v>
      </c>
      <c r="E31" s="25">
        <v>4</v>
      </c>
      <c r="F31" s="25" t="s">
        <v>92</v>
      </c>
      <c r="G31" s="25">
        <v>44.8</v>
      </c>
      <c r="H31" s="26">
        <v>79</v>
      </c>
      <c r="I31" s="25">
        <f t="shared" si="0"/>
        <v>23.7</v>
      </c>
      <c r="J31" s="30">
        <f t="shared" si="1"/>
        <v>68.5</v>
      </c>
      <c r="K31" s="31">
        <v>1</v>
      </c>
    </row>
    <row r="32" spans="1:11" s="20" customFormat="1" ht="30" customHeight="1">
      <c r="A32" s="24" t="s">
        <v>93</v>
      </c>
      <c r="B32" s="25" t="s">
        <v>94</v>
      </c>
      <c r="C32" s="24" t="s">
        <v>91</v>
      </c>
      <c r="D32" s="24" t="s">
        <v>16</v>
      </c>
      <c r="E32" s="25">
        <v>4</v>
      </c>
      <c r="F32" s="25" t="s">
        <v>92</v>
      </c>
      <c r="G32" s="25">
        <v>45.325</v>
      </c>
      <c r="H32" s="26">
        <v>76.2</v>
      </c>
      <c r="I32" s="25">
        <f t="shared" si="0"/>
        <v>22.86</v>
      </c>
      <c r="J32" s="30">
        <f t="shared" si="1"/>
        <v>68.185</v>
      </c>
      <c r="K32" s="31">
        <v>2</v>
      </c>
    </row>
    <row r="33" spans="1:11" s="20" customFormat="1" ht="30" customHeight="1">
      <c r="A33" s="24" t="s">
        <v>95</v>
      </c>
      <c r="B33" s="25" t="s">
        <v>96</v>
      </c>
      <c r="C33" s="24" t="s">
        <v>91</v>
      </c>
      <c r="D33" s="24" t="s">
        <v>16</v>
      </c>
      <c r="E33" s="25">
        <v>4</v>
      </c>
      <c r="F33" s="25" t="s">
        <v>92</v>
      </c>
      <c r="G33" s="25">
        <v>46.375</v>
      </c>
      <c r="H33" s="26">
        <v>72.6</v>
      </c>
      <c r="I33" s="25">
        <f t="shared" si="0"/>
        <v>21.779999999999998</v>
      </c>
      <c r="J33" s="30">
        <f t="shared" si="1"/>
        <v>68.155</v>
      </c>
      <c r="K33" s="31">
        <v>3</v>
      </c>
    </row>
    <row r="34" spans="1:11" s="20" customFormat="1" ht="30" customHeight="1">
      <c r="A34" s="24" t="s">
        <v>97</v>
      </c>
      <c r="B34" s="25" t="s">
        <v>98</v>
      </c>
      <c r="C34" s="24" t="s">
        <v>91</v>
      </c>
      <c r="D34" s="24" t="s">
        <v>16</v>
      </c>
      <c r="E34" s="25">
        <v>4</v>
      </c>
      <c r="F34" s="25" t="s">
        <v>92</v>
      </c>
      <c r="G34" s="25">
        <v>40.25</v>
      </c>
      <c r="H34" s="26">
        <v>74.1</v>
      </c>
      <c r="I34" s="25">
        <f t="shared" si="0"/>
        <v>22.229999999999997</v>
      </c>
      <c r="J34" s="30">
        <f t="shared" si="1"/>
        <v>62.48</v>
      </c>
      <c r="K34" s="31">
        <v>4</v>
      </c>
    </row>
    <row r="35" spans="1:11" s="20" customFormat="1" ht="30" customHeight="1">
      <c r="A35" s="24" t="s">
        <v>99</v>
      </c>
      <c r="B35" s="25" t="s">
        <v>100</v>
      </c>
      <c r="C35" s="24" t="s">
        <v>101</v>
      </c>
      <c r="D35" s="24" t="s">
        <v>45</v>
      </c>
      <c r="E35" s="25">
        <v>2</v>
      </c>
      <c r="F35" s="25" t="s">
        <v>102</v>
      </c>
      <c r="G35" s="25">
        <v>44.8</v>
      </c>
      <c r="H35" s="26">
        <v>78.8</v>
      </c>
      <c r="I35" s="25">
        <f t="shared" si="0"/>
        <v>23.639999999999997</v>
      </c>
      <c r="J35" s="30">
        <f t="shared" si="1"/>
        <v>68.44</v>
      </c>
      <c r="K35" s="31">
        <v>1</v>
      </c>
    </row>
    <row r="36" spans="1:11" s="20" customFormat="1" ht="30" customHeight="1">
      <c r="A36" s="24" t="s">
        <v>103</v>
      </c>
      <c r="B36" s="25" t="s">
        <v>104</v>
      </c>
      <c r="C36" s="24" t="s">
        <v>101</v>
      </c>
      <c r="D36" s="24" t="s">
        <v>45</v>
      </c>
      <c r="E36" s="25">
        <v>2</v>
      </c>
      <c r="F36" s="25" t="s">
        <v>102</v>
      </c>
      <c r="G36" s="25">
        <v>44.45</v>
      </c>
      <c r="H36" s="26">
        <v>75.7</v>
      </c>
      <c r="I36" s="25">
        <f t="shared" si="0"/>
        <v>22.71</v>
      </c>
      <c r="J36" s="30">
        <f t="shared" si="1"/>
        <v>67.16</v>
      </c>
      <c r="K36" s="31">
        <v>2</v>
      </c>
    </row>
    <row r="37" spans="1:11" s="20" customFormat="1" ht="30" customHeight="1">
      <c r="A37" s="24" t="s">
        <v>105</v>
      </c>
      <c r="B37" s="25" t="s">
        <v>106</v>
      </c>
      <c r="C37" s="24" t="s">
        <v>101</v>
      </c>
      <c r="D37" s="24" t="s">
        <v>16</v>
      </c>
      <c r="E37" s="25">
        <v>2</v>
      </c>
      <c r="F37" s="25" t="s">
        <v>107</v>
      </c>
      <c r="G37" s="25">
        <v>38.5</v>
      </c>
      <c r="H37" s="26">
        <v>72.7</v>
      </c>
      <c r="I37" s="25">
        <f t="shared" si="0"/>
        <v>21.81</v>
      </c>
      <c r="J37" s="30">
        <f t="shared" si="1"/>
        <v>60.31</v>
      </c>
      <c r="K37" s="31">
        <v>1</v>
      </c>
    </row>
    <row r="38" spans="1:11" s="20" customFormat="1" ht="30" customHeight="1">
      <c r="A38" s="24" t="s">
        <v>108</v>
      </c>
      <c r="B38" s="25" t="s">
        <v>109</v>
      </c>
      <c r="C38" s="24" t="s">
        <v>101</v>
      </c>
      <c r="D38" s="24" t="s">
        <v>110</v>
      </c>
      <c r="E38" s="25">
        <v>1</v>
      </c>
      <c r="F38" s="25" t="s">
        <v>111</v>
      </c>
      <c r="G38" s="25">
        <v>44.975</v>
      </c>
      <c r="H38" s="26">
        <v>77</v>
      </c>
      <c r="I38" s="25">
        <f t="shared" si="0"/>
        <v>23.099999999999998</v>
      </c>
      <c r="J38" s="30">
        <f t="shared" si="1"/>
        <v>68.075</v>
      </c>
      <c r="K38" s="31">
        <v>1</v>
      </c>
    </row>
    <row r="39" spans="1:11" s="20" customFormat="1" ht="30" customHeight="1">
      <c r="A39" s="27" t="s">
        <v>112</v>
      </c>
      <c r="B39" s="28" t="s">
        <v>113</v>
      </c>
      <c r="C39" s="27" t="s">
        <v>101</v>
      </c>
      <c r="D39" s="27" t="s">
        <v>114</v>
      </c>
      <c r="E39" s="28">
        <v>1</v>
      </c>
      <c r="F39" s="28" t="s">
        <v>115</v>
      </c>
      <c r="G39" s="28">
        <v>48.475</v>
      </c>
      <c r="H39" s="29">
        <v>75.3</v>
      </c>
      <c r="I39" s="25">
        <f t="shared" si="0"/>
        <v>22.59</v>
      </c>
      <c r="J39" s="30">
        <f t="shared" si="1"/>
        <v>71.065</v>
      </c>
      <c r="K39" s="32">
        <v>1</v>
      </c>
    </row>
    <row r="40" spans="1:11" s="20" customFormat="1" ht="30" customHeight="1">
      <c r="A40" s="24" t="s">
        <v>116</v>
      </c>
      <c r="B40" s="25" t="s">
        <v>117</v>
      </c>
      <c r="C40" s="24" t="s">
        <v>101</v>
      </c>
      <c r="D40" s="24" t="s">
        <v>41</v>
      </c>
      <c r="E40" s="25">
        <v>1</v>
      </c>
      <c r="F40" s="25" t="s">
        <v>118</v>
      </c>
      <c r="G40" s="25">
        <v>44.625</v>
      </c>
      <c r="H40" s="26">
        <v>76.7</v>
      </c>
      <c r="I40" s="25">
        <f t="shared" si="0"/>
        <v>23.01</v>
      </c>
      <c r="J40" s="30">
        <f t="shared" si="1"/>
        <v>67.635</v>
      </c>
      <c r="K40" s="31">
        <v>1</v>
      </c>
    </row>
  </sheetData>
  <sheetProtection/>
  <mergeCells count="1">
    <mergeCell ref="A2:K2"/>
  </mergeCells>
  <printOptions horizontalCentered="1"/>
  <pageMargins left="0.39" right="0.35" top="0.98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zoomScaleSheetLayoutView="100" workbookViewId="0" topLeftCell="A1">
      <selection activeCell="F27" sqref="F27"/>
    </sheetView>
  </sheetViews>
  <sheetFormatPr defaultColWidth="9.00390625" defaultRowHeight="14.25"/>
  <cols>
    <col min="1" max="1" width="10.25390625" style="0" customWidth="1"/>
    <col min="2" max="2" width="17.75390625" style="0" customWidth="1"/>
    <col min="3" max="3" width="15.125" style="0" customWidth="1"/>
    <col min="4" max="4" width="17.00390625" style="0" customWidth="1"/>
    <col min="5" max="5" width="11.75390625" style="0" customWidth="1"/>
    <col min="6" max="6" width="5.75390625" style="0" customWidth="1"/>
    <col min="7" max="7" width="11.375" style="0" customWidth="1"/>
    <col min="8" max="8" width="6.625" style="0" customWidth="1"/>
    <col min="9" max="9" width="6.00390625" style="0" customWidth="1"/>
    <col min="10" max="10" width="9.625" style="0" customWidth="1"/>
    <col min="11" max="11" width="10.00390625" style="0" customWidth="1"/>
    <col min="12" max="12" width="9.375" style="0" customWidth="1"/>
  </cols>
  <sheetData>
    <row r="1" spans="1:12" ht="36" customHeight="1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1.2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7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9</v>
      </c>
      <c r="K2" s="3" t="s">
        <v>11</v>
      </c>
      <c r="L2" s="3" t="s">
        <v>12</v>
      </c>
    </row>
    <row r="3" spans="1:12" ht="15.7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>
        <v>2</v>
      </c>
      <c r="G3" s="4">
        <v>76</v>
      </c>
      <c r="H3" s="4">
        <v>68.5</v>
      </c>
      <c r="I3" s="4"/>
      <c r="J3" s="8">
        <v>78</v>
      </c>
      <c r="K3" s="8">
        <f aca="true" t="shared" si="0" ref="K3:K48">G3*0.35+H3*0.35+J3*0.3</f>
        <v>73.975</v>
      </c>
      <c r="L3" s="9">
        <v>1</v>
      </c>
    </row>
    <row r="4" spans="1:12" ht="15.75" customHeight="1">
      <c r="A4" s="4" t="s">
        <v>18</v>
      </c>
      <c r="B4" s="4" t="s">
        <v>19</v>
      </c>
      <c r="C4" s="4" t="s">
        <v>15</v>
      </c>
      <c r="D4" s="4" t="s">
        <v>16</v>
      </c>
      <c r="E4" s="4" t="s">
        <v>17</v>
      </c>
      <c r="F4" s="4">
        <v>2</v>
      </c>
      <c r="G4" s="4">
        <v>71</v>
      </c>
      <c r="H4" s="4">
        <v>67.5</v>
      </c>
      <c r="I4" s="4"/>
      <c r="J4" s="8">
        <v>75.2</v>
      </c>
      <c r="K4" s="8">
        <f t="shared" si="0"/>
        <v>71.035</v>
      </c>
      <c r="L4" s="9">
        <v>2</v>
      </c>
    </row>
    <row r="5" spans="1:12" ht="15.75" customHeight="1">
      <c r="A5" s="5" t="s">
        <v>124</v>
      </c>
      <c r="B5" s="5" t="s">
        <v>125</v>
      </c>
      <c r="C5" s="5" t="s">
        <v>15</v>
      </c>
      <c r="D5" s="5" t="s">
        <v>16</v>
      </c>
      <c r="E5" s="5" t="s">
        <v>17</v>
      </c>
      <c r="F5" s="6">
        <v>2</v>
      </c>
      <c r="G5" s="5">
        <v>72</v>
      </c>
      <c r="H5" s="5">
        <v>56.5</v>
      </c>
      <c r="I5" s="5"/>
      <c r="J5" s="10">
        <v>78.7</v>
      </c>
      <c r="K5" s="10">
        <f t="shared" si="0"/>
        <v>68.585</v>
      </c>
      <c r="L5" s="7">
        <v>3</v>
      </c>
    </row>
    <row r="6" spans="1:12" ht="15.75" customHeight="1">
      <c r="A6" s="5" t="s">
        <v>126</v>
      </c>
      <c r="B6" s="5" t="s">
        <v>127</v>
      </c>
      <c r="C6" s="5" t="s">
        <v>15</v>
      </c>
      <c r="D6" s="5" t="s">
        <v>16</v>
      </c>
      <c r="E6" s="5" t="s">
        <v>17</v>
      </c>
      <c r="F6" s="6">
        <v>2</v>
      </c>
      <c r="G6" s="5">
        <v>63</v>
      </c>
      <c r="H6" s="5">
        <v>67</v>
      </c>
      <c r="I6" s="5"/>
      <c r="J6" s="10">
        <v>74.7</v>
      </c>
      <c r="K6" s="10">
        <f t="shared" si="0"/>
        <v>67.91</v>
      </c>
      <c r="L6" s="7">
        <v>4</v>
      </c>
    </row>
    <row r="7" spans="1:12" ht="15.75" customHeight="1">
      <c r="A7" s="5" t="s">
        <v>128</v>
      </c>
      <c r="B7" s="5" t="s">
        <v>129</v>
      </c>
      <c r="C7" s="5" t="s">
        <v>15</v>
      </c>
      <c r="D7" s="5" t="s">
        <v>16</v>
      </c>
      <c r="E7" s="5" t="s">
        <v>17</v>
      </c>
      <c r="F7" s="6">
        <v>2</v>
      </c>
      <c r="G7" s="5">
        <v>69</v>
      </c>
      <c r="H7" s="5">
        <v>58</v>
      </c>
      <c r="I7" s="5"/>
      <c r="J7" s="10">
        <v>76.6</v>
      </c>
      <c r="K7" s="10">
        <f t="shared" si="0"/>
        <v>67.42999999999999</v>
      </c>
      <c r="L7" s="7">
        <v>5</v>
      </c>
    </row>
    <row r="8" spans="1:12" ht="15.75" customHeight="1">
      <c r="A8" s="4" t="s">
        <v>20</v>
      </c>
      <c r="B8" s="4" t="s">
        <v>21</v>
      </c>
      <c r="C8" s="4" t="s">
        <v>15</v>
      </c>
      <c r="D8" s="4" t="s">
        <v>22</v>
      </c>
      <c r="E8" s="4" t="s">
        <v>23</v>
      </c>
      <c r="F8" s="4">
        <v>2</v>
      </c>
      <c r="G8" s="4">
        <v>73</v>
      </c>
      <c r="H8" s="4">
        <v>59.5</v>
      </c>
      <c r="I8" s="4"/>
      <c r="J8" s="8">
        <v>75.4</v>
      </c>
      <c r="K8" s="8">
        <f t="shared" si="0"/>
        <v>68.995</v>
      </c>
      <c r="L8" s="9">
        <v>1</v>
      </c>
    </row>
    <row r="9" spans="1:12" ht="15.75" customHeight="1">
      <c r="A9" s="4" t="s">
        <v>24</v>
      </c>
      <c r="B9" s="4" t="s">
        <v>25</v>
      </c>
      <c r="C9" s="4" t="s">
        <v>15</v>
      </c>
      <c r="D9" s="4" t="s">
        <v>22</v>
      </c>
      <c r="E9" s="4" t="s">
        <v>23</v>
      </c>
      <c r="F9" s="4">
        <v>2</v>
      </c>
      <c r="G9" s="4">
        <v>60</v>
      </c>
      <c r="H9" s="4">
        <v>63.5</v>
      </c>
      <c r="I9" s="4"/>
      <c r="J9" s="8">
        <v>75.1</v>
      </c>
      <c r="K9" s="8">
        <f t="shared" si="0"/>
        <v>65.755</v>
      </c>
      <c r="L9" s="9">
        <v>2</v>
      </c>
    </row>
    <row r="10" spans="1:12" ht="15.75" customHeight="1">
      <c r="A10" s="4" t="s">
        <v>26</v>
      </c>
      <c r="B10" s="4" t="s">
        <v>27</v>
      </c>
      <c r="C10" s="4" t="s">
        <v>28</v>
      </c>
      <c r="D10" s="4" t="s">
        <v>16</v>
      </c>
      <c r="E10" s="4" t="s">
        <v>29</v>
      </c>
      <c r="F10" s="4">
        <v>2</v>
      </c>
      <c r="G10" s="4">
        <v>76</v>
      </c>
      <c r="H10" s="4">
        <v>58</v>
      </c>
      <c r="I10" s="4"/>
      <c r="J10" s="8">
        <v>77.3</v>
      </c>
      <c r="K10" s="8">
        <f t="shared" si="0"/>
        <v>70.08999999999999</v>
      </c>
      <c r="L10" s="9">
        <v>1</v>
      </c>
    </row>
    <row r="11" spans="1:12" ht="15.75" customHeight="1">
      <c r="A11" s="4" t="s">
        <v>30</v>
      </c>
      <c r="B11" s="4" t="s">
        <v>31</v>
      </c>
      <c r="C11" s="4" t="s">
        <v>28</v>
      </c>
      <c r="D11" s="4" t="s">
        <v>16</v>
      </c>
      <c r="E11" s="4" t="s">
        <v>29</v>
      </c>
      <c r="F11" s="4">
        <v>2</v>
      </c>
      <c r="G11" s="4">
        <v>66</v>
      </c>
      <c r="H11" s="4">
        <v>64</v>
      </c>
      <c r="I11" s="4"/>
      <c r="J11" s="8">
        <v>75.9</v>
      </c>
      <c r="K11" s="8">
        <f t="shared" si="0"/>
        <v>68.27</v>
      </c>
      <c r="L11" s="9">
        <v>2</v>
      </c>
    </row>
    <row r="12" spans="1:12" ht="15.75" customHeight="1">
      <c r="A12" s="5" t="s">
        <v>130</v>
      </c>
      <c r="B12" s="5" t="s">
        <v>131</v>
      </c>
      <c r="C12" s="5" t="s">
        <v>28</v>
      </c>
      <c r="D12" s="5" t="s">
        <v>16</v>
      </c>
      <c r="E12" s="5" t="s">
        <v>29</v>
      </c>
      <c r="F12" s="6">
        <v>2</v>
      </c>
      <c r="G12" s="5">
        <v>61</v>
      </c>
      <c r="H12" s="5">
        <v>56</v>
      </c>
      <c r="I12" s="5"/>
      <c r="J12" s="10">
        <v>73.6</v>
      </c>
      <c r="K12" s="10">
        <f t="shared" si="0"/>
        <v>63.029999999999994</v>
      </c>
      <c r="L12" s="7">
        <v>3</v>
      </c>
    </row>
    <row r="13" spans="1:12" ht="15.75" customHeight="1">
      <c r="A13" s="4" t="s">
        <v>32</v>
      </c>
      <c r="B13" s="4" t="s">
        <v>33</v>
      </c>
      <c r="C13" s="4" t="s">
        <v>28</v>
      </c>
      <c r="D13" s="4" t="s">
        <v>22</v>
      </c>
      <c r="E13" s="4" t="s">
        <v>34</v>
      </c>
      <c r="F13" s="4">
        <v>3</v>
      </c>
      <c r="G13" s="4">
        <v>61</v>
      </c>
      <c r="H13" s="4">
        <v>66.5</v>
      </c>
      <c r="I13" s="4"/>
      <c r="J13" s="8">
        <v>76.7</v>
      </c>
      <c r="K13" s="8">
        <f t="shared" si="0"/>
        <v>67.635</v>
      </c>
      <c r="L13" s="9">
        <v>1</v>
      </c>
    </row>
    <row r="14" spans="1:12" ht="15.75" customHeight="1">
      <c r="A14" s="4" t="s">
        <v>35</v>
      </c>
      <c r="B14" s="4" t="s">
        <v>36</v>
      </c>
      <c r="C14" s="4" t="s">
        <v>28</v>
      </c>
      <c r="D14" s="4" t="s">
        <v>22</v>
      </c>
      <c r="E14" s="4" t="s">
        <v>34</v>
      </c>
      <c r="F14" s="4">
        <v>3</v>
      </c>
      <c r="G14" s="4">
        <v>67</v>
      </c>
      <c r="H14" s="4">
        <v>58.5</v>
      </c>
      <c r="I14" s="4"/>
      <c r="J14" s="8">
        <v>74.7</v>
      </c>
      <c r="K14" s="8">
        <f t="shared" si="0"/>
        <v>66.335</v>
      </c>
      <c r="L14" s="9">
        <v>2</v>
      </c>
    </row>
    <row r="15" spans="1:12" ht="15.75" customHeight="1">
      <c r="A15" s="4" t="s">
        <v>37</v>
      </c>
      <c r="B15" s="4" t="s">
        <v>38</v>
      </c>
      <c r="C15" s="4" t="s">
        <v>28</v>
      </c>
      <c r="D15" s="4" t="s">
        <v>22</v>
      </c>
      <c r="E15" s="4" t="s">
        <v>34</v>
      </c>
      <c r="F15" s="4">
        <v>3</v>
      </c>
      <c r="G15" s="4">
        <v>56</v>
      </c>
      <c r="H15" s="4">
        <v>56</v>
      </c>
      <c r="I15" s="4"/>
      <c r="J15" s="8">
        <v>72</v>
      </c>
      <c r="K15" s="8">
        <f t="shared" si="0"/>
        <v>60.8</v>
      </c>
      <c r="L15" s="9">
        <v>3</v>
      </c>
    </row>
    <row r="16" spans="1:12" ht="15.75" customHeight="1">
      <c r="A16" s="4" t="s">
        <v>39</v>
      </c>
      <c r="B16" s="4" t="s">
        <v>40</v>
      </c>
      <c r="C16" s="4" t="s">
        <v>28</v>
      </c>
      <c r="D16" s="4" t="s">
        <v>41</v>
      </c>
      <c r="E16" s="4" t="s">
        <v>42</v>
      </c>
      <c r="F16" s="4">
        <v>1</v>
      </c>
      <c r="G16" s="4">
        <v>65</v>
      </c>
      <c r="H16" s="4">
        <v>68.5</v>
      </c>
      <c r="I16" s="4"/>
      <c r="J16" s="8">
        <v>78</v>
      </c>
      <c r="K16" s="8">
        <f t="shared" si="0"/>
        <v>70.125</v>
      </c>
      <c r="L16" s="9">
        <v>1</v>
      </c>
    </row>
    <row r="17" spans="1:12" ht="15.75" customHeight="1">
      <c r="A17" s="5" t="s">
        <v>132</v>
      </c>
      <c r="B17" s="5" t="s">
        <v>133</v>
      </c>
      <c r="C17" s="5" t="s">
        <v>28</v>
      </c>
      <c r="D17" s="5" t="s">
        <v>41</v>
      </c>
      <c r="E17" s="5" t="s">
        <v>42</v>
      </c>
      <c r="F17" s="5">
        <v>1</v>
      </c>
      <c r="G17" s="5">
        <v>69</v>
      </c>
      <c r="H17" s="5">
        <v>65.5</v>
      </c>
      <c r="I17" s="5"/>
      <c r="J17" s="10">
        <v>75.7</v>
      </c>
      <c r="K17" s="10">
        <f t="shared" si="0"/>
        <v>69.785</v>
      </c>
      <c r="L17" s="7">
        <v>2</v>
      </c>
    </row>
    <row r="18" spans="1:12" ht="15.75" customHeight="1">
      <c r="A18" s="5" t="s">
        <v>134</v>
      </c>
      <c r="B18" s="5" t="s">
        <v>135</v>
      </c>
      <c r="C18" s="5" t="s">
        <v>28</v>
      </c>
      <c r="D18" s="5" t="s">
        <v>41</v>
      </c>
      <c r="E18" s="5" t="s">
        <v>42</v>
      </c>
      <c r="F18" s="5">
        <v>1</v>
      </c>
      <c r="G18" s="5">
        <v>62</v>
      </c>
      <c r="H18" s="5">
        <v>71</v>
      </c>
      <c r="I18" s="5"/>
      <c r="J18" s="10">
        <v>76.8</v>
      </c>
      <c r="K18" s="10">
        <f t="shared" si="0"/>
        <v>69.59</v>
      </c>
      <c r="L18" s="7">
        <v>3</v>
      </c>
    </row>
    <row r="19" spans="1:12" ht="15.75" customHeight="1">
      <c r="A19" s="4" t="s">
        <v>43</v>
      </c>
      <c r="B19" s="4" t="s">
        <v>44</v>
      </c>
      <c r="C19" s="4" t="s">
        <v>28</v>
      </c>
      <c r="D19" s="4" t="s">
        <v>45</v>
      </c>
      <c r="E19" s="4" t="s">
        <v>46</v>
      </c>
      <c r="F19" s="4">
        <v>1</v>
      </c>
      <c r="G19" s="4">
        <v>76</v>
      </c>
      <c r="H19" s="4">
        <v>68.5</v>
      </c>
      <c r="I19" s="4"/>
      <c r="J19" s="8">
        <v>79</v>
      </c>
      <c r="K19" s="8">
        <f t="shared" si="0"/>
        <v>74.27499999999999</v>
      </c>
      <c r="L19" s="9">
        <v>1</v>
      </c>
    </row>
    <row r="20" spans="1:12" ht="15.75" customHeight="1">
      <c r="A20" s="5" t="s">
        <v>136</v>
      </c>
      <c r="B20" s="5" t="s">
        <v>137</v>
      </c>
      <c r="C20" s="5" t="s">
        <v>28</v>
      </c>
      <c r="D20" s="5" t="s">
        <v>45</v>
      </c>
      <c r="E20" s="5" t="s">
        <v>46</v>
      </c>
      <c r="F20" s="5">
        <v>1</v>
      </c>
      <c r="G20" s="5">
        <v>78</v>
      </c>
      <c r="H20" s="5">
        <v>64</v>
      </c>
      <c r="I20" s="5"/>
      <c r="J20" s="10">
        <v>71.8</v>
      </c>
      <c r="K20" s="10">
        <f t="shared" si="0"/>
        <v>71.24</v>
      </c>
      <c r="L20" s="7">
        <v>2</v>
      </c>
    </row>
    <row r="21" spans="1:12" ht="15.75" customHeight="1">
      <c r="A21" s="5" t="s">
        <v>138</v>
      </c>
      <c r="B21" s="5" t="s">
        <v>139</v>
      </c>
      <c r="C21" s="5" t="s">
        <v>28</v>
      </c>
      <c r="D21" s="5" t="s">
        <v>45</v>
      </c>
      <c r="E21" s="5" t="s">
        <v>46</v>
      </c>
      <c r="F21" s="5">
        <v>1</v>
      </c>
      <c r="G21" s="5">
        <v>70</v>
      </c>
      <c r="H21" s="5">
        <v>67.5</v>
      </c>
      <c r="I21" s="5"/>
      <c r="J21" s="10">
        <v>76.6</v>
      </c>
      <c r="K21" s="10">
        <f t="shared" si="0"/>
        <v>71.10499999999999</v>
      </c>
      <c r="L21" s="7">
        <v>3</v>
      </c>
    </row>
    <row r="22" spans="1:12" ht="15.75" customHeight="1">
      <c r="A22" s="4" t="s">
        <v>47</v>
      </c>
      <c r="B22" s="4" t="s">
        <v>48</v>
      </c>
      <c r="C22" s="4" t="s">
        <v>49</v>
      </c>
      <c r="D22" s="4" t="s">
        <v>16</v>
      </c>
      <c r="E22" s="4" t="s">
        <v>50</v>
      </c>
      <c r="F22" s="4">
        <v>5</v>
      </c>
      <c r="G22" s="4">
        <v>76</v>
      </c>
      <c r="H22" s="4">
        <v>62</v>
      </c>
      <c r="I22" s="4"/>
      <c r="J22" s="8">
        <v>77.8</v>
      </c>
      <c r="K22" s="8">
        <f t="shared" si="0"/>
        <v>71.64</v>
      </c>
      <c r="L22" s="9">
        <v>1</v>
      </c>
    </row>
    <row r="23" spans="1:12" ht="15.75" customHeight="1">
      <c r="A23" s="4" t="s">
        <v>51</v>
      </c>
      <c r="B23" s="4" t="s">
        <v>52</v>
      </c>
      <c r="C23" s="4" t="s">
        <v>49</v>
      </c>
      <c r="D23" s="4" t="s">
        <v>16</v>
      </c>
      <c r="E23" s="4" t="s">
        <v>50</v>
      </c>
      <c r="F23" s="4">
        <v>5</v>
      </c>
      <c r="G23" s="4">
        <v>72</v>
      </c>
      <c r="H23" s="4">
        <v>60</v>
      </c>
      <c r="I23" s="4"/>
      <c r="J23" s="8">
        <v>79.6</v>
      </c>
      <c r="K23" s="8">
        <f t="shared" si="0"/>
        <v>70.08</v>
      </c>
      <c r="L23" s="9">
        <v>2</v>
      </c>
    </row>
    <row r="24" spans="1:12" ht="15.75" customHeight="1">
      <c r="A24" s="4" t="s">
        <v>53</v>
      </c>
      <c r="B24" s="4" t="s">
        <v>54</v>
      </c>
      <c r="C24" s="4" t="s">
        <v>49</v>
      </c>
      <c r="D24" s="4" t="s">
        <v>16</v>
      </c>
      <c r="E24" s="4" t="s">
        <v>50</v>
      </c>
      <c r="F24" s="4">
        <v>5</v>
      </c>
      <c r="G24" s="4">
        <v>71</v>
      </c>
      <c r="H24" s="4">
        <v>61.5</v>
      </c>
      <c r="I24" s="4"/>
      <c r="J24" s="8">
        <v>78.3</v>
      </c>
      <c r="K24" s="8">
        <f t="shared" si="0"/>
        <v>69.865</v>
      </c>
      <c r="L24" s="9">
        <v>3</v>
      </c>
    </row>
    <row r="25" spans="1:12" ht="15.75" customHeight="1">
      <c r="A25" s="4" t="s">
        <v>55</v>
      </c>
      <c r="B25" s="4" t="s">
        <v>56</v>
      </c>
      <c r="C25" s="4" t="s">
        <v>49</v>
      </c>
      <c r="D25" s="4" t="s">
        <v>16</v>
      </c>
      <c r="E25" s="4" t="s">
        <v>50</v>
      </c>
      <c r="F25" s="4">
        <v>5</v>
      </c>
      <c r="G25" s="4">
        <v>63</v>
      </c>
      <c r="H25" s="4">
        <v>65</v>
      </c>
      <c r="I25" s="4"/>
      <c r="J25" s="8">
        <v>76.1</v>
      </c>
      <c r="K25" s="8">
        <f t="shared" si="0"/>
        <v>67.63</v>
      </c>
      <c r="L25" s="9">
        <v>4</v>
      </c>
    </row>
    <row r="26" spans="1:12" ht="15.75" customHeight="1">
      <c r="A26" s="4" t="s">
        <v>57</v>
      </c>
      <c r="B26" s="4" t="s">
        <v>58</v>
      </c>
      <c r="C26" s="4" t="s">
        <v>49</v>
      </c>
      <c r="D26" s="4" t="s">
        <v>16</v>
      </c>
      <c r="E26" s="4" t="s">
        <v>50</v>
      </c>
      <c r="F26" s="4">
        <v>5</v>
      </c>
      <c r="G26" s="4">
        <v>71</v>
      </c>
      <c r="H26" s="4">
        <v>57</v>
      </c>
      <c r="I26" s="4"/>
      <c r="J26" s="8">
        <v>75.5</v>
      </c>
      <c r="K26" s="8">
        <f t="shared" si="0"/>
        <v>67.44999999999999</v>
      </c>
      <c r="L26" s="9">
        <v>5</v>
      </c>
    </row>
    <row r="27" spans="1:12" ht="15.75" customHeight="1">
      <c r="A27" s="5" t="s">
        <v>140</v>
      </c>
      <c r="B27" s="5" t="s">
        <v>141</v>
      </c>
      <c r="C27" s="5" t="s">
        <v>49</v>
      </c>
      <c r="D27" s="5" t="s">
        <v>16</v>
      </c>
      <c r="E27" s="5" t="s">
        <v>50</v>
      </c>
      <c r="F27" s="6">
        <v>5</v>
      </c>
      <c r="G27" s="5">
        <v>68</v>
      </c>
      <c r="H27" s="5">
        <v>58.5</v>
      </c>
      <c r="I27" s="5"/>
      <c r="J27" s="10">
        <v>76.1</v>
      </c>
      <c r="K27" s="10">
        <f t="shared" si="0"/>
        <v>67.10499999999999</v>
      </c>
      <c r="L27" s="11">
        <v>6</v>
      </c>
    </row>
    <row r="28" spans="1:12" ht="15.75" customHeight="1">
      <c r="A28" s="5" t="s">
        <v>142</v>
      </c>
      <c r="B28" s="5" t="s">
        <v>143</v>
      </c>
      <c r="C28" s="5" t="s">
        <v>49</v>
      </c>
      <c r="D28" s="5" t="s">
        <v>16</v>
      </c>
      <c r="E28" s="5" t="s">
        <v>50</v>
      </c>
      <c r="F28" s="6">
        <v>5</v>
      </c>
      <c r="G28" s="5">
        <v>68</v>
      </c>
      <c r="H28" s="5">
        <v>56</v>
      </c>
      <c r="I28" s="5"/>
      <c r="J28" s="10">
        <v>78</v>
      </c>
      <c r="K28" s="10">
        <f t="shared" si="0"/>
        <v>66.79999999999998</v>
      </c>
      <c r="L28" s="11">
        <v>7</v>
      </c>
    </row>
    <row r="29" spans="1:12" ht="15.75" customHeight="1">
      <c r="A29" s="5" t="s">
        <v>144</v>
      </c>
      <c r="B29" s="5" t="s">
        <v>145</v>
      </c>
      <c r="C29" s="5" t="s">
        <v>49</v>
      </c>
      <c r="D29" s="5" t="s">
        <v>16</v>
      </c>
      <c r="E29" s="5" t="s">
        <v>50</v>
      </c>
      <c r="F29" s="6">
        <v>5</v>
      </c>
      <c r="G29" s="5">
        <v>73</v>
      </c>
      <c r="H29" s="5">
        <v>52.5</v>
      </c>
      <c r="I29" s="5"/>
      <c r="J29" s="10">
        <v>75.6</v>
      </c>
      <c r="K29" s="10">
        <f t="shared" si="0"/>
        <v>66.60499999999999</v>
      </c>
      <c r="L29" s="11">
        <v>8</v>
      </c>
    </row>
    <row r="30" spans="1:12" ht="15.75" customHeight="1">
      <c r="A30" s="5" t="s">
        <v>146</v>
      </c>
      <c r="B30" s="5" t="s">
        <v>147</v>
      </c>
      <c r="C30" s="5" t="s">
        <v>49</v>
      </c>
      <c r="D30" s="5" t="s">
        <v>16</v>
      </c>
      <c r="E30" s="5" t="s">
        <v>50</v>
      </c>
      <c r="F30" s="6">
        <v>5</v>
      </c>
      <c r="G30" s="5">
        <v>67</v>
      </c>
      <c r="H30" s="5">
        <v>61</v>
      </c>
      <c r="I30" s="5"/>
      <c r="J30" s="10">
        <v>72.6</v>
      </c>
      <c r="K30" s="10">
        <f t="shared" si="0"/>
        <v>66.58</v>
      </c>
      <c r="L30" s="11">
        <v>9</v>
      </c>
    </row>
    <row r="31" spans="1:12" ht="15.75" customHeight="1">
      <c r="A31" s="5" t="s">
        <v>148</v>
      </c>
      <c r="B31" s="5" t="s">
        <v>149</v>
      </c>
      <c r="C31" s="5" t="s">
        <v>49</v>
      </c>
      <c r="D31" s="5" t="s">
        <v>16</v>
      </c>
      <c r="E31" s="5" t="s">
        <v>50</v>
      </c>
      <c r="F31" s="6">
        <v>5</v>
      </c>
      <c r="G31" s="5">
        <v>64</v>
      </c>
      <c r="H31" s="5">
        <v>60.5</v>
      </c>
      <c r="I31" s="5"/>
      <c r="J31" s="10">
        <v>74.6</v>
      </c>
      <c r="K31" s="10">
        <f t="shared" si="0"/>
        <v>65.955</v>
      </c>
      <c r="L31" s="11">
        <v>10</v>
      </c>
    </row>
    <row r="32" spans="1:12" ht="15.75" customHeight="1">
      <c r="A32" s="5" t="s">
        <v>150</v>
      </c>
      <c r="B32" s="5" t="s">
        <v>151</v>
      </c>
      <c r="C32" s="5" t="s">
        <v>49</v>
      </c>
      <c r="D32" s="5" t="s">
        <v>16</v>
      </c>
      <c r="E32" s="5" t="s">
        <v>50</v>
      </c>
      <c r="F32" s="6">
        <v>5</v>
      </c>
      <c r="G32" s="5">
        <v>69</v>
      </c>
      <c r="H32" s="5">
        <v>55.5</v>
      </c>
      <c r="I32" s="5"/>
      <c r="J32" s="10">
        <v>73.6</v>
      </c>
      <c r="K32" s="10">
        <f t="shared" si="0"/>
        <v>65.655</v>
      </c>
      <c r="L32" s="11">
        <v>11</v>
      </c>
    </row>
    <row r="33" spans="1:12" ht="15.75" customHeight="1">
      <c r="A33" s="5" t="s">
        <v>152</v>
      </c>
      <c r="B33" s="5" t="s">
        <v>153</v>
      </c>
      <c r="C33" s="5" t="s">
        <v>49</v>
      </c>
      <c r="D33" s="5" t="s">
        <v>16</v>
      </c>
      <c r="E33" s="5" t="s">
        <v>50</v>
      </c>
      <c r="F33" s="6">
        <v>5</v>
      </c>
      <c r="G33" s="5">
        <v>60</v>
      </c>
      <c r="H33" s="5">
        <v>62.5</v>
      </c>
      <c r="I33" s="5"/>
      <c r="J33" s="10">
        <v>75.8</v>
      </c>
      <c r="K33" s="10">
        <f t="shared" si="0"/>
        <v>65.615</v>
      </c>
      <c r="L33" s="11">
        <v>12</v>
      </c>
    </row>
    <row r="34" spans="1:12" ht="15.75" customHeight="1">
      <c r="A34" s="5" t="s">
        <v>154</v>
      </c>
      <c r="B34" s="5" t="s">
        <v>155</v>
      </c>
      <c r="C34" s="5" t="s">
        <v>49</v>
      </c>
      <c r="D34" s="5" t="s">
        <v>16</v>
      </c>
      <c r="E34" s="5" t="s">
        <v>50</v>
      </c>
      <c r="F34" s="6">
        <v>5</v>
      </c>
      <c r="G34" s="5">
        <v>63</v>
      </c>
      <c r="H34" s="5">
        <v>61</v>
      </c>
      <c r="I34" s="5"/>
      <c r="J34" s="10">
        <v>73.2</v>
      </c>
      <c r="K34" s="10">
        <f t="shared" si="0"/>
        <v>65.35999999999999</v>
      </c>
      <c r="L34" s="11">
        <v>13</v>
      </c>
    </row>
    <row r="35" spans="1:12" ht="15.75" customHeight="1">
      <c r="A35" s="5" t="s">
        <v>156</v>
      </c>
      <c r="B35" s="5" t="s">
        <v>157</v>
      </c>
      <c r="C35" s="5" t="s">
        <v>49</v>
      </c>
      <c r="D35" s="5" t="s">
        <v>16</v>
      </c>
      <c r="E35" s="7">
        <v>34120295</v>
      </c>
      <c r="F35" s="6">
        <v>5</v>
      </c>
      <c r="G35" s="5">
        <v>64</v>
      </c>
      <c r="H35" s="5">
        <v>57.5</v>
      </c>
      <c r="I35" s="5"/>
      <c r="J35" s="10">
        <v>74.2</v>
      </c>
      <c r="K35" s="10">
        <f t="shared" si="0"/>
        <v>64.785</v>
      </c>
      <c r="L35" s="11">
        <v>14</v>
      </c>
    </row>
    <row r="36" spans="1:12" ht="15.75" customHeight="1">
      <c r="A36" s="4" t="s">
        <v>59</v>
      </c>
      <c r="B36" s="4" t="s">
        <v>60</v>
      </c>
      <c r="C36" s="4" t="s">
        <v>49</v>
      </c>
      <c r="D36" s="4" t="s">
        <v>45</v>
      </c>
      <c r="E36" s="4" t="s">
        <v>61</v>
      </c>
      <c r="F36" s="4">
        <v>3</v>
      </c>
      <c r="G36" s="4">
        <v>68</v>
      </c>
      <c r="H36" s="4">
        <v>70.5</v>
      </c>
      <c r="I36" s="4"/>
      <c r="J36" s="8">
        <v>76.4</v>
      </c>
      <c r="K36" s="8">
        <f t="shared" si="0"/>
        <v>71.395</v>
      </c>
      <c r="L36" s="9">
        <v>1</v>
      </c>
    </row>
    <row r="37" spans="1:12" ht="15.75" customHeight="1">
      <c r="A37" s="4" t="s">
        <v>62</v>
      </c>
      <c r="B37" s="4" t="s">
        <v>63</v>
      </c>
      <c r="C37" s="4" t="s">
        <v>49</v>
      </c>
      <c r="D37" s="4" t="s">
        <v>45</v>
      </c>
      <c r="E37" s="4" t="s">
        <v>61</v>
      </c>
      <c r="F37" s="4">
        <v>3</v>
      </c>
      <c r="G37" s="4">
        <v>71</v>
      </c>
      <c r="H37" s="4">
        <v>66.5</v>
      </c>
      <c r="I37" s="4"/>
      <c r="J37" s="8">
        <v>75.9</v>
      </c>
      <c r="K37" s="8">
        <f t="shared" si="0"/>
        <v>70.895</v>
      </c>
      <c r="L37" s="9">
        <v>2</v>
      </c>
    </row>
    <row r="38" spans="1:12" ht="15.75" customHeight="1">
      <c r="A38" s="4" t="s">
        <v>64</v>
      </c>
      <c r="B38" s="4" t="s">
        <v>65</v>
      </c>
      <c r="C38" s="4" t="s">
        <v>49</v>
      </c>
      <c r="D38" s="4" t="s">
        <v>45</v>
      </c>
      <c r="E38" s="4" t="s">
        <v>61</v>
      </c>
      <c r="F38" s="4">
        <v>3</v>
      </c>
      <c r="G38" s="4">
        <v>72</v>
      </c>
      <c r="H38" s="4">
        <v>61.5</v>
      </c>
      <c r="I38" s="4"/>
      <c r="J38" s="8">
        <v>78.1</v>
      </c>
      <c r="K38" s="8">
        <f t="shared" si="0"/>
        <v>70.15499999999999</v>
      </c>
      <c r="L38" s="9">
        <v>3</v>
      </c>
    </row>
    <row r="39" spans="1:12" ht="15.75" customHeight="1">
      <c r="A39" s="5" t="s">
        <v>158</v>
      </c>
      <c r="B39" s="5" t="s">
        <v>159</v>
      </c>
      <c r="C39" s="5" t="s">
        <v>49</v>
      </c>
      <c r="D39" s="5" t="s">
        <v>45</v>
      </c>
      <c r="E39" s="5" t="s">
        <v>61</v>
      </c>
      <c r="F39" s="6">
        <v>3</v>
      </c>
      <c r="G39" s="5">
        <v>73</v>
      </c>
      <c r="H39" s="5">
        <v>58.5</v>
      </c>
      <c r="I39" s="5"/>
      <c r="J39" s="10">
        <v>76</v>
      </c>
      <c r="K39" s="10">
        <f t="shared" si="0"/>
        <v>68.82499999999999</v>
      </c>
      <c r="L39" s="7">
        <v>4</v>
      </c>
    </row>
    <row r="40" spans="1:12" ht="15.75" customHeight="1">
      <c r="A40" s="5" t="s">
        <v>160</v>
      </c>
      <c r="B40" s="5" t="s">
        <v>161</v>
      </c>
      <c r="C40" s="5" t="s">
        <v>49</v>
      </c>
      <c r="D40" s="5" t="s">
        <v>45</v>
      </c>
      <c r="E40" s="5" t="s">
        <v>61</v>
      </c>
      <c r="F40" s="6">
        <v>3</v>
      </c>
      <c r="G40" s="5">
        <v>67</v>
      </c>
      <c r="H40" s="5">
        <v>63</v>
      </c>
      <c r="I40" s="5"/>
      <c r="J40" s="10">
        <v>77.2</v>
      </c>
      <c r="K40" s="10">
        <f t="shared" si="0"/>
        <v>68.66</v>
      </c>
      <c r="L40" s="7">
        <v>5</v>
      </c>
    </row>
    <row r="41" spans="1:12" ht="15.75" customHeight="1">
      <c r="A41" s="5" t="s">
        <v>162</v>
      </c>
      <c r="B41" s="5" t="s">
        <v>163</v>
      </c>
      <c r="C41" s="5" t="s">
        <v>49</v>
      </c>
      <c r="D41" s="5" t="s">
        <v>45</v>
      </c>
      <c r="E41" s="5" t="s">
        <v>61</v>
      </c>
      <c r="F41" s="6">
        <v>3</v>
      </c>
      <c r="G41" s="5">
        <v>65</v>
      </c>
      <c r="H41" s="5">
        <v>65</v>
      </c>
      <c r="I41" s="5"/>
      <c r="J41" s="10">
        <v>76.4</v>
      </c>
      <c r="K41" s="10">
        <f t="shared" si="0"/>
        <v>68.42</v>
      </c>
      <c r="L41" s="7">
        <v>6</v>
      </c>
    </row>
    <row r="42" spans="1:12" ht="15.75" customHeight="1">
      <c r="A42" s="5" t="s">
        <v>164</v>
      </c>
      <c r="B42" s="5" t="s">
        <v>165</v>
      </c>
      <c r="C42" s="5" t="s">
        <v>49</v>
      </c>
      <c r="D42" s="5" t="s">
        <v>45</v>
      </c>
      <c r="E42" s="5" t="s">
        <v>61</v>
      </c>
      <c r="F42" s="6">
        <v>3</v>
      </c>
      <c r="G42" s="5">
        <v>69</v>
      </c>
      <c r="H42" s="5">
        <v>62</v>
      </c>
      <c r="I42" s="5"/>
      <c r="J42" s="10">
        <v>73.5</v>
      </c>
      <c r="K42" s="10">
        <f t="shared" si="0"/>
        <v>67.89999999999999</v>
      </c>
      <c r="L42" s="7">
        <v>7</v>
      </c>
    </row>
    <row r="43" spans="1:12" ht="15.75" customHeight="1">
      <c r="A43" s="5" t="s">
        <v>166</v>
      </c>
      <c r="B43" s="5" t="s">
        <v>167</v>
      </c>
      <c r="C43" s="5" t="s">
        <v>49</v>
      </c>
      <c r="D43" s="5" t="s">
        <v>45</v>
      </c>
      <c r="E43" s="5" t="s">
        <v>61</v>
      </c>
      <c r="F43" s="6">
        <v>3</v>
      </c>
      <c r="G43" s="5">
        <v>68</v>
      </c>
      <c r="H43" s="5">
        <v>61</v>
      </c>
      <c r="I43" s="5"/>
      <c r="J43" s="10">
        <v>74.6</v>
      </c>
      <c r="K43" s="10">
        <f t="shared" si="0"/>
        <v>67.52999999999999</v>
      </c>
      <c r="L43" s="7">
        <v>8</v>
      </c>
    </row>
    <row r="44" spans="1:12" ht="15.75" customHeight="1">
      <c r="A44" s="5" t="s">
        <v>168</v>
      </c>
      <c r="B44" s="5" t="s">
        <v>169</v>
      </c>
      <c r="C44" s="5" t="s">
        <v>49</v>
      </c>
      <c r="D44" s="5" t="s">
        <v>45</v>
      </c>
      <c r="E44" s="5" t="s">
        <v>61</v>
      </c>
      <c r="F44" s="6">
        <v>3</v>
      </c>
      <c r="G44" s="5">
        <v>64</v>
      </c>
      <c r="H44" s="5">
        <v>65</v>
      </c>
      <c r="I44" s="5"/>
      <c r="J44" s="10">
        <v>74.4</v>
      </c>
      <c r="K44" s="10">
        <f t="shared" si="0"/>
        <v>67.47</v>
      </c>
      <c r="L44" s="7">
        <v>9</v>
      </c>
    </row>
    <row r="45" spans="1:12" ht="15.75" customHeight="1">
      <c r="A45" s="4" t="s">
        <v>66</v>
      </c>
      <c r="B45" s="4" t="s">
        <v>67</v>
      </c>
      <c r="C45" s="4" t="s">
        <v>68</v>
      </c>
      <c r="D45" s="4" t="s">
        <v>16</v>
      </c>
      <c r="E45" s="4" t="s">
        <v>69</v>
      </c>
      <c r="F45" s="4">
        <v>3</v>
      </c>
      <c r="G45" s="4">
        <v>73</v>
      </c>
      <c r="H45" s="4">
        <v>60</v>
      </c>
      <c r="I45" s="4"/>
      <c r="J45" s="8">
        <v>72.2</v>
      </c>
      <c r="K45" s="8">
        <f t="shared" si="0"/>
        <v>68.21</v>
      </c>
      <c r="L45" s="9">
        <v>1</v>
      </c>
    </row>
    <row r="46" spans="1:12" ht="15.75" customHeight="1">
      <c r="A46" s="4" t="s">
        <v>70</v>
      </c>
      <c r="B46" s="4" t="s">
        <v>71</v>
      </c>
      <c r="C46" s="4" t="s">
        <v>68</v>
      </c>
      <c r="D46" s="4" t="s">
        <v>16</v>
      </c>
      <c r="E46" s="4" t="s">
        <v>69</v>
      </c>
      <c r="F46" s="4">
        <v>3</v>
      </c>
      <c r="G46" s="4">
        <v>63</v>
      </c>
      <c r="H46" s="4">
        <v>65.5</v>
      </c>
      <c r="I46" s="4"/>
      <c r="J46" s="8">
        <v>75</v>
      </c>
      <c r="K46" s="8">
        <f t="shared" si="0"/>
        <v>67.475</v>
      </c>
      <c r="L46" s="9">
        <v>2</v>
      </c>
    </row>
    <row r="47" spans="1:12" ht="15.75" customHeight="1">
      <c r="A47" s="4" t="s">
        <v>72</v>
      </c>
      <c r="B47" s="4" t="s">
        <v>73</v>
      </c>
      <c r="C47" s="4" t="s">
        <v>68</v>
      </c>
      <c r="D47" s="4" t="s">
        <v>16</v>
      </c>
      <c r="E47" s="4" t="s">
        <v>69</v>
      </c>
      <c r="F47" s="4">
        <v>3</v>
      </c>
      <c r="G47" s="4">
        <v>72</v>
      </c>
      <c r="H47" s="4">
        <v>54.5</v>
      </c>
      <c r="I47" s="4"/>
      <c r="J47" s="8">
        <v>73.9</v>
      </c>
      <c r="K47" s="8">
        <f t="shared" si="0"/>
        <v>66.445</v>
      </c>
      <c r="L47" s="9">
        <v>3</v>
      </c>
    </row>
    <row r="48" spans="1:12" ht="15.75" customHeight="1">
      <c r="A48" s="5" t="s">
        <v>170</v>
      </c>
      <c r="B48" s="5" t="s">
        <v>171</v>
      </c>
      <c r="C48" s="5" t="s">
        <v>68</v>
      </c>
      <c r="D48" s="5" t="s">
        <v>16</v>
      </c>
      <c r="E48" s="5" t="s">
        <v>69</v>
      </c>
      <c r="F48" s="6">
        <v>3</v>
      </c>
      <c r="G48" s="5">
        <v>58</v>
      </c>
      <c r="H48" s="5">
        <v>58</v>
      </c>
      <c r="I48" s="5"/>
      <c r="J48" s="10">
        <v>75.8</v>
      </c>
      <c r="K48" s="10">
        <f t="shared" si="0"/>
        <v>63.33999999999999</v>
      </c>
      <c r="L48" s="7">
        <v>4</v>
      </c>
    </row>
    <row r="49" spans="1:12" ht="15.75" customHeight="1">
      <c r="A49" s="5" t="s">
        <v>172</v>
      </c>
      <c r="B49" s="5" t="s">
        <v>173</v>
      </c>
      <c r="C49" s="5" t="s">
        <v>68</v>
      </c>
      <c r="D49" s="5" t="s">
        <v>16</v>
      </c>
      <c r="E49" s="5" t="s">
        <v>69</v>
      </c>
      <c r="F49" s="6">
        <v>3</v>
      </c>
      <c r="G49" s="5">
        <v>43</v>
      </c>
      <c r="H49" s="5">
        <v>55.5</v>
      </c>
      <c r="I49" s="5"/>
      <c r="J49" s="10" t="s">
        <v>174</v>
      </c>
      <c r="K49" s="10">
        <f>G49*0.35+H49*0.35</f>
        <v>34.474999999999994</v>
      </c>
      <c r="L49" s="7">
        <v>5</v>
      </c>
    </row>
    <row r="50" spans="1:12" ht="15.75" customHeight="1">
      <c r="A50" s="4" t="s">
        <v>74</v>
      </c>
      <c r="B50" s="4" t="s">
        <v>75</v>
      </c>
      <c r="C50" s="4" t="s">
        <v>68</v>
      </c>
      <c r="D50" s="4" t="s">
        <v>45</v>
      </c>
      <c r="E50" s="4" t="s">
        <v>76</v>
      </c>
      <c r="F50" s="4">
        <v>1</v>
      </c>
      <c r="G50" s="4">
        <v>66</v>
      </c>
      <c r="H50" s="4">
        <v>57</v>
      </c>
      <c r="I50" s="4"/>
      <c r="J50" s="8">
        <v>77.9</v>
      </c>
      <c r="K50" s="8">
        <f>G50*0.35+H50*0.35+J50*0.3</f>
        <v>66.42</v>
      </c>
      <c r="L50" s="9">
        <v>1</v>
      </c>
    </row>
    <row r="51" spans="1:12" ht="15.75" customHeight="1">
      <c r="A51" s="5" t="s">
        <v>175</v>
      </c>
      <c r="B51" s="5" t="s">
        <v>176</v>
      </c>
      <c r="C51" s="5" t="s">
        <v>68</v>
      </c>
      <c r="D51" s="5" t="s">
        <v>45</v>
      </c>
      <c r="E51" s="5" t="s">
        <v>76</v>
      </c>
      <c r="F51" s="5">
        <v>1</v>
      </c>
      <c r="G51" s="5">
        <v>64</v>
      </c>
      <c r="H51" s="5">
        <v>55</v>
      </c>
      <c r="I51" s="5"/>
      <c r="J51" s="10">
        <v>74.8</v>
      </c>
      <c r="K51" s="10">
        <f>G51*0.35+H51*0.35+J51*0.3</f>
        <v>64.09</v>
      </c>
      <c r="L51" s="7">
        <v>2</v>
      </c>
    </row>
    <row r="52" spans="1:12" ht="15.75" customHeight="1">
      <c r="A52" s="5" t="s">
        <v>177</v>
      </c>
      <c r="B52" s="5" t="s">
        <v>178</v>
      </c>
      <c r="C52" s="5" t="s">
        <v>68</v>
      </c>
      <c r="D52" s="5" t="s">
        <v>45</v>
      </c>
      <c r="E52" s="5" t="s">
        <v>76</v>
      </c>
      <c r="F52" s="6">
        <v>1</v>
      </c>
      <c r="G52" s="5">
        <v>59</v>
      </c>
      <c r="H52" s="5">
        <v>56</v>
      </c>
      <c r="I52" s="5"/>
      <c r="J52" s="10" t="s">
        <v>174</v>
      </c>
      <c r="K52" s="10">
        <f>G52*0.35+H52*0.35</f>
        <v>40.25</v>
      </c>
      <c r="L52" s="7">
        <v>3</v>
      </c>
    </row>
    <row r="53" spans="1:12" ht="15.75" customHeight="1">
      <c r="A53" s="4" t="s">
        <v>77</v>
      </c>
      <c r="B53" s="4" t="s">
        <v>78</v>
      </c>
      <c r="C53" s="4" t="s">
        <v>79</v>
      </c>
      <c r="D53" s="4" t="s">
        <v>16</v>
      </c>
      <c r="E53" s="4" t="s">
        <v>80</v>
      </c>
      <c r="F53" s="4">
        <v>2</v>
      </c>
      <c r="G53" s="4">
        <v>59</v>
      </c>
      <c r="H53" s="4">
        <v>58.5</v>
      </c>
      <c r="I53" s="4"/>
      <c r="J53" s="8">
        <v>75.6</v>
      </c>
      <c r="K53" s="8">
        <f aca="true" t="shared" si="1" ref="K53:K58">G53*0.35+H53*0.35+J53*0.3</f>
        <v>63.80499999999999</v>
      </c>
      <c r="L53" s="9">
        <v>1</v>
      </c>
    </row>
    <row r="54" spans="1:12" ht="15.75" customHeight="1">
      <c r="A54" s="4" t="s">
        <v>81</v>
      </c>
      <c r="B54" s="4" t="s">
        <v>82</v>
      </c>
      <c r="C54" s="4" t="s">
        <v>79</v>
      </c>
      <c r="D54" s="4" t="s">
        <v>16</v>
      </c>
      <c r="E54" s="4" t="s">
        <v>80</v>
      </c>
      <c r="F54" s="4">
        <v>2</v>
      </c>
      <c r="G54" s="4">
        <v>62</v>
      </c>
      <c r="H54" s="4">
        <v>55.5</v>
      </c>
      <c r="I54" s="4"/>
      <c r="J54" s="8">
        <v>75</v>
      </c>
      <c r="K54" s="8">
        <f t="shared" si="1"/>
        <v>63.625</v>
      </c>
      <c r="L54" s="9">
        <v>2</v>
      </c>
    </row>
    <row r="55" spans="1:12" ht="15.75" customHeight="1">
      <c r="A55" s="5" t="s">
        <v>179</v>
      </c>
      <c r="B55" s="5" t="s">
        <v>180</v>
      </c>
      <c r="C55" s="5" t="s">
        <v>79</v>
      </c>
      <c r="D55" s="5" t="s">
        <v>16</v>
      </c>
      <c r="E55" s="5" t="s">
        <v>80</v>
      </c>
      <c r="F55" s="6">
        <v>2</v>
      </c>
      <c r="G55" s="5">
        <v>56</v>
      </c>
      <c r="H55" s="5">
        <v>55.5</v>
      </c>
      <c r="I55" s="5"/>
      <c r="J55" s="10">
        <v>70.8</v>
      </c>
      <c r="K55" s="10">
        <f t="shared" si="1"/>
        <v>60.264999999999986</v>
      </c>
      <c r="L55" s="7">
        <v>3</v>
      </c>
    </row>
    <row r="56" spans="1:12" ht="15.75" customHeight="1">
      <c r="A56" s="4" t="s">
        <v>83</v>
      </c>
      <c r="B56" s="4" t="s">
        <v>84</v>
      </c>
      <c r="C56" s="4" t="s">
        <v>79</v>
      </c>
      <c r="D56" s="4" t="s">
        <v>22</v>
      </c>
      <c r="E56" s="4" t="s">
        <v>85</v>
      </c>
      <c r="F56" s="4">
        <v>3</v>
      </c>
      <c r="G56" s="4">
        <v>67</v>
      </c>
      <c r="H56" s="4">
        <v>59.5</v>
      </c>
      <c r="I56" s="4"/>
      <c r="J56" s="8">
        <v>79</v>
      </c>
      <c r="K56" s="8">
        <f t="shared" si="1"/>
        <v>67.975</v>
      </c>
      <c r="L56" s="9">
        <v>1</v>
      </c>
    </row>
    <row r="57" spans="1:12" ht="15.75" customHeight="1">
      <c r="A57" s="4" t="s">
        <v>86</v>
      </c>
      <c r="B57" s="4" t="s">
        <v>87</v>
      </c>
      <c r="C57" s="4" t="s">
        <v>79</v>
      </c>
      <c r="D57" s="4" t="s">
        <v>45</v>
      </c>
      <c r="E57" s="4" t="s">
        <v>88</v>
      </c>
      <c r="F57" s="4">
        <v>1</v>
      </c>
      <c r="G57" s="4">
        <v>65</v>
      </c>
      <c r="H57" s="4">
        <v>64</v>
      </c>
      <c r="I57" s="4"/>
      <c r="J57" s="8">
        <v>76.1</v>
      </c>
      <c r="K57" s="8">
        <f t="shared" si="1"/>
        <v>67.97999999999999</v>
      </c>
      <c r="L57" s="9">
        <v>1</v>
      </c>
    </row>
    <row r="58" spans="1:12" ht="15.75" customHeight="1">
      <c r="A58" s="5" t="s">
        <v>181</v>
      </c>
      <c r="B58" s="5" t="s">
        <v>182</v>
      </c>
      <c r="C58" s="5" t="s">
        <v>79</v>
      </c>
      <c r="D58" s="5" t="s">
        <v>45</v>
      </c>
      <c r="E58" s="5" t="s">
        <v>88</v>
      </c>
      <c r="F58" s="5">
        <v>1</v>
      </c>
      <c r="G58" s="5">
        <v>64</v>
      </c>
      <c r="H58" s="5">
        <v>53</v>
      </c>
      <c r="I58" s="5"/>
      <c r="J58" s="10">
        <v>75.3</v>
      </c>
      <c r="K58" s="10">
        <f t="shared" si="1"/>
        <v>63.53999999999999</v>
      </c>
      <c r="L58" s="7">
        <v>2</v>
      </c>
    </row>
    <row r="59" spans="1:12" ht="15.75" customHeight="1">
      <c r="A59" s="5" t="s">
        <v>183</v>
      </c>
      <c r="B59" s="5" t="s">
        <v>184</v>
      </c>
      <c r="C59" s="5" t="s">
        <v>79</v>
      </c>
      <c r="D59" s="5" t="s">
        <v>45</v>
      </c>
      <c r="E59" s="5" t="s">
        <v>88</v>
      </c>
      <c r="F59" s="5">
        <v>1</v>
      </c>
      <c r="G59" s="5">
        <v>57</v>
      </c>
      <c r="H59" s="5">
        <v>59.5</v>
      </c>
      <c r="I59" s="5"/>
      <c r="J59" s="10" t="s">
        <v>174</v>
      </c>
      <c r="K59" s="10">
        <f>G59*0.35+H59*0.35</f>
        <v>40.775</v>
      </c>
      <c r="L59" s="7">
        <v>3</v>
      </c>
    </row>
    <row r="60" spans="1:12" ht="15.75" customHeight="1">
      <c r="A60" s="4" t="s">
        <v>89</v>
      </c>
      <c r="B60" s="4" t="s">
        <v>90</v>
      </c>
      <c r="C60" s="4" t="s">
        <v>91</v>
      </c>
      <c r="D60" s="4" t="s">
        <v>16</v>
      </c>
      <c r="E60" s="4" t="s">
        <v>92</v>
      </c>
      <c r="F60" s="4">
        <v>4</v>
      </c>
      <c r="G60" s="4">
        <v>67</v>
      </c>
      <c r="H60" s="4">
        <v>61</v>
      </c>
      <c r="I60" s="4"/>
      <c r="J60" s="8">
        <v>79</v>
      </c>
      <c r="K60" s="8">
        <f aca="true" t="shared" si="2" ref="K60:K79">G60*0.35+H60*0.35+J60*0.3</f>
        <v>68.5</v>
      </c>
      <c r="L60" s="9">
        <v>1</v>
      </c>
    </row>
    <row r="61" spans="1:12" ht="15.75" customHeight="1">
      <c r="A61" s="4" t="s">
        <v>93</v>
      </c>
      <c r="B61" s="4" t="s">
        <v>94</v>
      </c>
      <c r="C61" s="4" t="s">
        <v>91</v>
      </c>
      <c r="D61" s="4" t="s">
        <v>16</v>
      </c>
      <c r="E61" s="4" t="s">
        <v>92</v>
      </c>
      <c r="F61" s="4">
        <v>4</v>
      </c>
      <c r="G61" s="4">
        <v>62</v>
      </c>
      <c r="H61" s="4">
        <v>67.5</v>
      </c>
      <c r="I61" s="4"/>
      <c r="J61" s="8">
        <v>76.2</v>
      </c>
      <c r="K61" s="8">
        <f t="shared" si="2"/>
        <v>68.185</v>
      </c>
      <c r="L61" s="9">
        <v>2</v>
      </c>
    </row>
    <row r="62" spans="1:12" ht="15.75" customHeight="1">
      <c r="A62" s="4" t="s">
        <v>95</v>
      </c>
      <c r="B62" s="4" t="s">
        <v>96</v>
      </c>
      <c r="C62" s="4" t="s">
        <v>91</v>
      </c>
      <c r="D62" s="4" t="s">
        <v>16</v>
      </c>
      <c r="E62" s="4" t="s">
        <v>92</v>
      </c>
      <c r="F62" s="4">
        <v>4</v>
      </c>
      <c r="G62" s="4">
        <v>69</v>
      </c>
      <c r="H62" s="4">
        <v>63.5</v>
      </c>
      <c r="I62" s="4"/>
      <c r="J62" s="8">
        <v>72.6</v>
      </c>
      <c r="K62" s="8">
        <f t="shared" si="2"/>
        <v>68.155</v>
      </c>
      <c r="L62" s="9">
        <v>3</v>
      </c>
    </row>
    <row r="63" spans="1:12" ht="15.75" customHeight="1">
      <c r="A63" s="4" t="s">
        <v>97</v>
      </c>
      <c r="B63" s="4" t="s">
        <v>98</v>
      </c>
      <c r="C63" s="4" t="s">
        <v>91</v>
      </c>
      <c r="D63" s="4" t="s">
        <v>16</v>
      </c>
      <c r="E63" s="4" t="s">
        <v>92</v>
      </c>
      <c r="F63" s="4">
        <v>4</v>
      </c>
      <c r="G63" s="4">
        <v>57</v>
      </c>
      <c r="H63" s="4">
        <v>58</v>
      </c>
      <c r="I63" s="4"/>
      <c r="J63" s="8">
        <v>74.1</v>
      </c>
      <c r="K63" s="8">
        <f t="shared" si="2"/>
        <v>62.48</v>
      </c>
      <c r="L63" s="9">
        <v>4</v>
      </c>
    </row>
    <row r="64" spans="1:12" ht="15.75" customHeight="1">
      <c r="A64" s="4" t="s">
        <v>99</v>
      </c>
      <c r="B64" s="4" t="s">
        <v>100</v>
      </c>
      <c r="C64" s="4" t="s">
        <v>101</v>
      </c>
      <c r="D64" s="4" t="s">
        <v>45</v>
      </c>
      <c r="E64" s="4" t="s">
        <v>102</v>
      </c>
      <c r="F64" s="4">
        <v>2</v>
      </c>
      <c r="G64" s="4">
        <v>66</v>
      </c>
      <c r="H64" s="4">
        <v>62</v>
      </c>
      <c r="I64" s="4"/>
      <c r="J64" s="8">
        <v>78.8</v>
      </c>
      <c r="K64" s="8">
        <f t="shared" si="2"/>
        <v>68.44</v>
      </c>
      <c r="L64" s="9">
        <v>1</v>
      </c>
    </row>
    <row r="65" spans="1:12" ht="15.75" customHeight="1">
      <c r="A65" s="4" t="s">
        <v>103</v>
      </c>
      <c r="B65" s="4" t="s">
        <v>104</v>
      </c>
      <c r="C65" s="4" t="s">
        <v>101</v>
      </c>
      <c r="D65" s="4" t="s">
        <v>45</v>
      </c>
      <c r="E65" s="4" t="s">
        <v>102</v>
      </c>
      <c r="F65" s="4">
        <v>2</v>
      </c>
      <c r="G65" s="4">
        <v>68</v>
      </c>
      <c r="H65" s="4">
        <v>59</v>
      </c>
      <c r="I65" s="4"/>
      <c r="J65" s="8">
        <v>75.7</v>
      </c>
      <c r="K65" s="8">
        <f t="shared" si="2"/>
        <v>67.16</v>
      </c>
      <c r="L65" s="9">
        <v>2</v>
      </c>
    </row>
    <row r="66" spans="1:12" ht="15.75" customHeight="1">
      <c r="A66" s="5" t="s">
        <v>185</v>
      </c>
      <c r="B66" s="5" t="s">
        <v>186</v>
      </c>
      <c r="C66" s="5" t="s">
        <v>101</v>
      </c>
      <c r="D66" s="5" t="s">
        <v>45</v>
      </c>
      <c r="E66" s="5" t="s">
        <v>102</v>
      </c>
      <c r="F66" s="6">
        <v>2</v>
      </c>
      <c r="G66" s="5">
        <v>64</v>
      </c>
      <c r="H66" s="5">
        <v>61.5</v>
      </c>
      <c r="I66" s="5"/>
      <c r="J66" s="10">
        <v>77.2</v>
      </c>
      <c r="K66" s="10">
        <f t="shared" si="2"/>
        <v>67.085</v>
      </c>
      <c r="L66" s="7">
        <v>3</v>
      </c>
    </row>
    <row r="67" spans="1:12" ht="15.75" customHeight="1">
      <c r="A67" s="5" t="s">
        <v>187</v>
      </c>
      <c r="B67" s="5" t="s">
        <v>188</v>
      </c>
      <c r="C67" s="5" t="s">
        <v>101</v>
      </c>
      <c r="D67" s="5" t="s">
        <v>45</v>
      </c>
      <c r="E67" s="5" t="s">
        <v>102</v>
      </c>
      <c r="F67" s="6">
        <v>2</v>
      </c>
      <c r="G67" s="5">
        <v>67</v>
      </c>
      <c r="H67" s="5">
        <v>59.5</v>
      </c>
      <c r="I67" s="5"/>
      <c r="J67" s="10">
        <v>71.4</v>
      </c>
      <c r="K67" s="10">
        <f t="shared" si="2"/>
        <v>65.695</v>
      </c>
      <c r="L67" s="7">
        <v>4</v>
      </c>
    </row>
    <row r="68" spans="1:12" ht="15.75" customHeight="1">
      <c r="A68" s="5" t="s">
        <v>189</v>
      </c>
      <c r="B68" s="5" t="s">
        <v>190</v>
      </c>
      <c r="C68" s="5" t="s">
        <v>101</v>
      </c>
      <c r="D68" s="5" t="s">
        <v>45</v>
      </c>
      <c r="E68" s="5" t="s">
        <v>102</v>
      </c>
      <c r="F68" s="6">
        <v>2</v>
      </c>
      <c r="G68" s="5">
        <v>60</v>
      </c>
      <c r="H68" s="5">
        <v>65</v>
      </c>
      <c r="I68" s="5"/>
      <c r="J68" s="10">
        <v>72.6</v>
      </c>
      <c r="K68" s="10">
        <f t="shared" si="2"/>
        <v>65.53</v>
      </c>
      <c r="L68" s="7">
        <v>5</v>
      </c>
    </row>
    <row r="69" spans="1:12" ht="15.75" customHeight="1">
      <c r="A69" s="5" t="s">
        <v>191</v>
      </c>
      <c r="B69" s="5" t="s">
        <v>192</v>
      </c>
      <c r="C69" s="5" t="s">
        <v>101</v>
      </c>
      <c r="D69" s="5" t="s">
        <v>45</v>
      </c>
      <c r="E69" s="5" t="s">
        <v>102</v>
      </c>
      <c r="F69" s="6">
        <v>2</v>
      </c>
      <c r="G69" s="5">
        <v>61</v>
      </c>
      <c r="H69" s="5">
        <v>59.5</v>
      </c>
      <c r="I69" s="5"/>
      <c r="J69" s="10">
        <v>77.1</v>
      </c>
      <c r="K69" s="10">
        <f t="shared" si="2"/>
        <v>65.30499999999999</v>
      </c>
      <c r="L69" s="7">
        <v>6</v>
      </c>
    </row>
    <row r="70" spans="1:12" ht="15.75" customHeight="1">
      <c r="A70" s="4" t="s">
        <v>105</v>
      </c>
      <c r="B70" s="4" t="s">
        <v>106</v>
      </c>
      <c r="C70" s="4" t="s">
        <v>101</v>
      </c>
      <c r="D70" s="4" t="s">
        <v>16</v>
      </c>
      <c r="E70" s="4" t="s">
        <v>107</v>
      </c>
      <c r="F70" s="4">
        <v>2</v>
      </c>
      <c r="G70" s="4">
        <v>61</v>
      </c>
      <c r="H70" s="4">
        <v>49</v>
      </c>
      <c r="I70" s="4"/>
      <c r="J70" s="8">
        <v>72.7</v>
      </c>
      <c r="K70" s="8">
        <f t="shared" si="2"/>
        <v>60.31</v>
      </c>
      <c r="L70" s="9">
        <v>1</v>
      </c>
    </row>
    <row r="71" spans="1:12" ht="15.75" customHeight="1">
      <c r="A71" s="4" t="s">
        <v>108</v>
      </c>
      <c r="B71" s="4" t="s">
        <v>109</v>
      </c>
      <c r="C71" s="4" t="s">
        <v>101</v>
      </c>
      <c r="D71" s="4" t="s">
        <v>110</v>
      </c>
      <c r="E71" s="4" t="s">
        <v>111</v>
      </c>
      <c r="F71" s="4">
        <v>1</v>
      </c>
      <c r="G71" s="4">
        <v>70</v>
      </c>
      <c r="H71" s="4">
        <v>58.5</v>
      </c>
      <c r="I71" s="4"/>
      <c r="J71" s="8">
        <v>77</v>
      </c>
      <c r="K71" s="8">
        <f t="shared" si="2"/>
        <v>68.07499999999999</v>
      </c>
      <c r="L71" s="9">
        <v>1</v>
      </c>
    </row>
    <row r="72" spans="1:12" ht="15.75" customHeight="1">
      <c r="A72" s="12" t="s">
        <v>193</v>
      </c>
      <c r="B72" s="12" t="s">
        <v>194</v>
      </c>
      <c r="C72" s="12" t="s">
        <v>101</v>
      </c>
      <c r="D72" s="12" t="s">
        <v>110</v>
      </c>
      <c r="E72" s="12" t="s">
        <v>111</v>
      </c>
      <c r="F72" s="12">
        <v>1</v>
      </c>
      <c r="G72" s="12">
        <v>72</v>
      </c>
      <c r="H72" s="12">
        <v>54.5</v>
      </c>
      <c r="I72" s="12"/>
      <c r="J72" s="14">
        <v>73.3</v>
      </c>
      <c r="K72" s="10">
        <f t="shared" si="2"/>
        <v>66.265</v>
      </c>
      <c r="L72" s="15">
        <v>2</v>
      </c>
    </row>
    <row r="73" spans="1:256" s="1" customFormat="1" ht="15.75" customHeight="1">
      <c r="A73" s="5" t="s">
        <v>195</v>
      </c>
      <c r="B73" s="5" t="s">
        <v>196</v>
      </c>
      <c r="C73" s="5" t="s">
        <v>101</v>
      </c>
      <c r="D73" s="5" t="s">
        <v>110</v>
      </c>
      <c r="E73" s="7">
        <v>34120307</v>
      </c>
      <c r="F73" s="7">
        <v>1</v>
      </c>
      <c r="G73" s="5">
        <v>58</v>
      </c>
      <c r="H73" s="5">
        <v>59.5</v>
      </c>
      <c r="I73" s="5"/>
      <c r="J73" s="5">
        <v>77.6</v>
      </c>
      <c r="K73" s="10">
        <f t="shared" si="2"/>
        <v>64.405</v>
      </c>
      <c r="L73" s="15">
        <v>3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12" ht="15.75" customHeight="1">
      <c r="A74" s="13" t="s">
        <v>112</v>
      </c>
      <c r="B74" s="13" t="s">
        <v>113</v>
      </c>
      <c r="C74" s="13" t="s">
        <v>101</v>
      </c>
      <c r="D74" s="13" t="s">
        <v>114</v>
      </c>
      <c r="E74" s="13" t="s">
        <v>115</v>
      </c>
      <c r="F74" s="13">
        <v>1</v>
      </c>
      <c r="G74" s="13">
        <v>78</v>
      </c>
      <c r="H74" s="13">
        <v>60.5</v>
      </c>
      <c r="I74" s="13"/>
      <c r="J74" s="17">
        <v>75.3</v>
      </c>
      <c r="K74" s="8">
        <f t="shared" si="2"/>
        <v>71.065</v>
      </c>
      <c r="L74" s="18">
        <v>1</v>
      </c>
    </row>
    <row r="75" spans="1:12" ht="15.75" customHeight="1">
      <c r="A75" s="5" t="s">
        <v>197</v>
      </c>
      <c r="B75" s="5" t="s">
        <v>198</v>
      </c>
      <c r="C75" s="5" t="s">
        <v>101</v>
      </c>
      <c r="D75" s="5" t="s">
        <v>114</v>
      </c>
      <c r="E75" s="5" t="s">
        <v>115</v>
      </c>
      <c r="F75" s="5">
        <v>1</v>
      </c>
      <c r="G75" s="5">
        <v>73</v>
      </c>
      <c r="H75" s="5">
        <v>63.5</v>
      </c>
      <c r="I75" s="5"/>
      <c r="J75" s="10">
        <v>73</v>
      </c>
      <c r="K75" s="10">
        <f t="shared" si="2"/>
        <v>69.67499999999998</v>
      </c>
      <c r="L75" s="7">
        <v>2</v>
      </c>
    </row>
    <row r="76" spans="1:12" ht="15.75" customHeight="1">
      <c r="A76" s="5" t="s">
        <v>199</v>
      </c>
      <c r="B76" s="5" t="s">
        <v>200</v>
      </c>
      <c r="C76" s="5" t="s">
        <v>101</v>
      </c>
      <c r="D76" s="5" t="s">
        <v>114</v>
      </c>
      <c r="E76" s="5" t="s">
        <v>115</v>
      </c>
      <c r="F76" s="5">
        <v>1</v>
      </c>
      <c r="G76" s="5">
        <v>67</v>
      </c>
      <c r="H76" s="5">
        <v>60</v>
      </c>
      <c r="I76" s="5"/>
      <c r="J76" s="10">
        <v>72.4</v>
      </c>
      <c r="K76" s="10">
        <f t="shared" si="2"/>
        <v>66.17</v>
      </c>
      <c r="L76" s="7">
        <v>3</v>
      </c>
    </row>
    <row r="77" spans="1:12" ht="15.75" customHeight="1">
      <c r="A77" s="4" t="s">
        <v>116</v>
      </c>
      <c r="B77" s="4" t="s">
        <v>117</v>
      </c>
      <c r="C77" s="4" t="s">
        <v>101</v>
      </c>
      <c r="D77" s="4" t="s">
        <v>41</v>
      </c>
      <c r="E77" s="4" t="s">
        <v>118</v>
      </c>
      <c r="F77" s="4">
        <v>1</v>
      </c>
      <c r="G77" s="4">
        <v>66</v>
      </c>
      <c r="H77" s="4">
        <v>61.5</v>
      </c>
      <c r="I77" s="4"/>
      <c r="J77" s="8">
        <v>76.7</v>
      </c>
      <c r="K77" s="8">
        <f t="shared" si="2"/>
        <v>67.635</v>
      </c>
      <c r="L77" s="9">
        <v>1</v>
      </c>
    </row>
    <row r="78" spans="1:12" ht="15.75" customHeight="1">
      <c r="A78" s="5" t="s">
        <v>201</v>
      </c>
      <c r="B78" s="5" t="s">
        <v>202</v>
      </c>
      <c r="C78" s="5" t="s">
        <v>101</v>
      </c>
      <c r="D78" s="5" t="s">
        <v>41</v>
      </c>
      <c r="E78" s="5" t="s">
        <v>118</v>
      </c>
      <c r="F78" s="5">
        <v>1</v>
      </c>
      <c r="G78" s="5">
        <v>73</v>
      </c>
      <c r="H78" s="5">
        <v>50.5</v>
      </c>
      <c r="I78" s="5"/>
      <c r="J78" s="10">
        <v>71.1</v>
      </c>
      <c r="K78" s="10">
        <f t="shared" si="2"/>
        <v>64.55499999999999</v>
      </c>
      <c r="L78" s="7">
        <v>2</v>
      </c>
    </row>
    <row r="79" spans="1:12" ht="15.75" customHeight="1">
      <c r="A79" s="5" t="s">
        <v>203</v>
      </c>
      <c r="B79" s="5" t="s">
        <v>204</v>
      </c>
      <c r="C79" s="5" t="s">
        <v>101</v>
      </c>
      <c r="D79" s="5" t="s">
        <v>41</v>
      </c>
      <c r="E79" s="5" t="s">
        <v>118</v>
      </c>
      <c r="F79" s="5">
        <v>1</v>
      </c>
      <c r="G79" s="5">
        <v>59</v>
      </c>
      <c r="H79" s="5">
        <v>62</v>
      </c>
      <c r="I79" s="5"/>
      <c r="J79" s="10">
        <v>72.7</v>
      </c>
      <c r="K79" s="10">
        <f t="shared" si="2"/>
        <v>64.16</v>
      </c>
      <c r="L79" s="7">
        <v>3</v>
      </c>
    </row>
  </sheetData>
  <sheetProtection/>
  <mergeCells count="1">
    <mergeCell ref="A1:L1"/>
  </mergeCells>
  <printOptions horizontalCentered="1"/>
  <pageMargins left="0.39" right="0.35" top="0.98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锦瑟</cp:lastModifiedBy>
  <cp:lastPrinted>2017-12-27T07:52:49Z</cp:lastPrinted>
  <dcterms:created xsi:type="dcterms:W3CDTF">2017-11-13T04:48:45Z</dcterms:created>
  <dcterms:modified xsi:type="dcterms:W3CDTF">2017-12-27T07:46:34Z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