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'[16]eqpmad2'!#REF!</definedName>
    <definedName name="aiu_bottom">'[17]Financ. Overview'!#REF!</definedName>
    <definedName name="C09外资_D损失浪费管理不善">'[1]香港特区援建台账'!#REF!</definedName>
    <definedName name="C09外资_D损失浪费决策失误">'[1]香港特区援建台账'!#REF!</definedName>
    <definedName name="FRC">'[12]Main'!$C$9</definedName>
    <definedName name="hostfee">'[17]Financ. Overview'!$H$12</definedName>
    <definedName name="hraiu_bottom">'[17]Financ. Overview'!#REF!</definedName>
    <definedName name="hvac">'[17]Financ. Overview'!#REF!</definedName>
    <definedName name="HWSheet">1</definedName>
    <definedName name="Module.Prix_SMC" localSheetId="0">'拟聘用人员名单'!Module.Prix_SMC</definedName>
    <definedName name="Module.Prix_SMC">[0]!Module.Prix_SMC</definedName>
    <definedName name="OS">'[11]Open'!#REF!</definedName>
    <definedName name="PA7">'[13]SW-TEO'!#REF!</definedName>
    <definedName name="PA8">'[13]SW-TEO'!#REF!</definedName>
    <definedName name="PD1">'[13]SW-TEO'!#REF!</definedName>
    <definedName name="PE12">'[13]SW-TEO'!#REF!</definedName>
    <definedName name="PE13">'[13]SW-TEO'!#REF!</definedName>
    <definedName name="PE6">'[13]SW-TEO'!#REF!</definedName>
    <definedName name="PE7">'[13]SW-TEO'!#REF!</definedName>
    <definedName name="PE8">'[13]SW-TEO'!#REF!</definedName>
    <definedName name="PE9">'[13]SW-TEO'!#REF!</definedName>
    <definedName name="PH1">'[13]SW-TEO'!#REF!</definedName>
    <definedName name="PI1">'[13]SW-TEO'!#REF!</definedName>
    <definedName name="PK1">'[13]SW-TEO'!#REF!</definedName>
    <definedName name="PK3">'[13]SW-TEO'!#REF!</definedName>
    <definedName name="pr_toolbox">'[17]Toolbox'!$A$3:$I$80</definedName>
    <definedName name="_xlnm.Print_Titles" localSheetId="0">'拟聘用人员名单'!$1:$2</definedName>
    <definedName name="Prix_SMC" localSheetId="0">'拟聘用人员名单'!Prix_SMC</definedName>
    <definedName name="Prix_SMC">[0]!Prix_SMC</definedName>
    <definedName name="s_c_list">'[18]Toolbox'!$A$7:$H$969</definedName>
    <definedName name="SCG">'[19]G.1R-Shou COP Gf'!#REF!</definedName>
    <definedName name="sdlfee">'[17]Financ. Overview'!$H$13</definedName>
    <definedName name="solar_ratio">'[15]POWER ASSUMPTIONS'!$H$7</definedName>
    <definedName name="ss7fee">'[17]Financ. Overview'!$H$18</definedName>
    <definedName name="subsfee">'[17]Financ. Overview'!$H$14</definedName>
    <definedName name="toolbox">'[14]Toolbox'!$C$5:$T$1578</definedName>
    <definedName name="V5.1Fee">'[17]Financ. Overview'!$H$15</definedName>
    <definedName name="Z32_Cost_red">'[17]Financ. Overview'!#REF!</definedName>
    <definedName name="宝兴县">'[20]Sheet1'!$C$24</definedName>
    <definedName name="二级">'[2]Sheet1'!$A$98</definedName>
    <definedName name="汉源县">'[4]Sheet1'!$A$97:$H$97</definedName>
    <definedName name="交通">'[10]Sheet1'!$C$23:$GA$23</definedName>
    <definedName name="芦山县">'[3]Sheet1'!$C$23:$GA$23</definedName>
    <definedName name="名山县">'[5]Sheet1'!$A$98</definedName>
    <definedName name="区县">'[2]Sheet1'!$C$2</definedName>
    <definedName name="区县2">'[2]Sheet1'!$C$23:$GA$23</definedName>
    <definedName name="市州">'[2]Sheet1'!$C$1:$W$1</definedName>
    <definedName name="体检人员抽签表" localSheetId="0">'拟聘用人员名单'!体检人员抽签表</definedName>
    <definedName name="体检人员抽签表">[0]!体检人员抽签表</definedName>
    <definedName name="乡镇">'[2]Sheet1'!$C$24</definedName>
    <definedName name="严道">'[8]Sheet1'!$A$98</definedName>
    <definedName name="一级">'[2]Sheet1'!$A$97:$H$97</definedName>
    <definedName name="荥经">'[6]Sheet1'!$C$1:$W$1</definedName>
    <definedName name="雨城区">'[9]Sheet1'!$C$24</definedName>
    <definedName name="债务类型">'[7]Sheet1'!$A$1:$A$8</definedName>
  </definedNames>
  <calcPr fullCalcOnLoad="1"/>
</workbook>
</file>

<file path=xl/sharedStrings.xml><?xml version="1.0" encoding="utf-8"?>
<sst xmlns="http://schemas.openxmlformats.org/spreadsheetml/2006/main" count="462" uniqueCount="109">
  <si>
    <t>姓名</t>
  </si>
  <si>
    <t>性别</t>
  </si>
  <si>
    <t>单位名称</t>
  </si>
  <si>
    <t>职位编号</t>
  </si>
  <si>
    <t>笔试成绩</t>
  </si>
  <si>
    <t>陈娜</t>
  </si>
  <si>
    <t>女</t>
  </si>
  <si>
    <t>县人民医院（含县妇女儿童医院）</t>
  </si>
  <si>
    <t>171501</t>
  </si>
  <si>
    <t>李航</t>
  </si>
  <si>
    <t>男</t>
  </si>
  <si>
    <t>师靖</t>
  </si>
  <si>
    <t>温舒贺</t>
  </si>
  <si>
    <t>171502</t>
  </si>
  <si>
    <t>黄文</t>
  </si>
  <si>
    <t>171504</t>
  </si>
  <si>
    <t>郑永春</t>
  </si>
  <si>
    <t>171506</t>
  </si>
  <si>
    <t>李娜</t>
  </si>
  <si>
    <t>刘芳</t>
  </si>
  <si>
    <t>171509</t>
  </si>
  <si>
    <t>胡洪琴</t>
  </si>
  <si>
    <t>陈方兰</t>
  </si>
  <si>
    <t>陈雪梅</t>
  </si>
  <si>
    <t>胡成星</t>
  </si>
  <si>
    <t>骆娜</t>
  </si>
  <si>
    <t>左伟</t>
  </si>
  <si>
    <t>张思斯</t>
  </si>
  <si>
    <t>郑敬萍</t>
  </si>
  <si>
    <t>邓林霞</t>
  </si>
  <si>
    <t>谢颖</t>
  </si>
  <si>
    <t>张娇娇</t>
  </si>
  <si>
    <t>张雨</t>
  </si>
  <si>
    <t>张欣馨</t>
  </si>
  <si>
    <t>姜绍敏</t>
  </si>
  <si>
    <t>王燕</t>
  </si>
  <si>
    <t>周星宇</t>
  </si>
  <si>
    <t>张逃</t>
  </si>
  <si>
    <t>罗燕</t>
  </si>
  <si>
    <t>邓霞</t>
  </si>
  <si>
    <t>彭桃</t>
  </si>
  <si>
    <t>王星</t>
  </si>
  <si>
    <t>杨盼盼</t>
  </si>
  <si>
    <t>周富蓉</t>
  </si>
  <si>
    <t>王渊</t>
  </si>
  <si>
    <t>刘林燕</t>
  </si>
  <si>
    <t>171510</t>
  </si>
  <si>
    <t>肖德生</t>
  </si>
  <si>
    <t>县中医医院</t>
  </si>
  <si>
    <t>171511</t>
  </si>
  <si>
    <t>赵燕</t>
  </si>
  <si>
    <t>郑晓科</t>
  </si>
  <si>
    <t>171512</t>
  </si>
  <si>
    <t>罗韬</t>
  </si>
  <si>
    <t>县妇幼保健计划生育服务中心</t>
  </si>
  <si>
    <t>171513</t>
  </si>
  <si>
    <t>郭应斌</t>
  </si>
  <si>
    <t>李靖</t>
  </si>
  <si>
    <t>朱勋芬</t>
  </si>
  <si>
    <t>何抒蔓</t>
  </si>
  <si>
    <t>171514</t>
  </si>
  <si>
    <t>杨静</t>
  </si>
  <si>
    <t>171515</t>
  </si>
  <si>
    <t>徐璐</t>
  </si>
  <si>
    <t>乡镇卫生院（擦罗、美罗、先锋、新民、永和、挖角乡卫生院各1名）</t>
  </si>
  <si>
    <t>171518</t>
  </si>
  <si>
    <t>董金环</t>
  </si>
  <si>
    <t>曹涵</t>
  </si>
  <si>
    <t>毛开华</t>
  </si>
  <si>
    <t>李美勤</t>
  </si>
  <si>
    <t>李韬</t>
  </si>
  <si>
    <t>雷文凤</t>
  </si>
  <si>
    <t>乡镇卫生院（擦罗、丰乐、回隆、美罗、先锋、迎政、永和乡卫生院各1名）</t>
  </si>
  <si>
    <t>171519</t>
  </si>
  <si>
    <t>张婉翎</t>
  </si>
  <si>
    <t>吴映雪</t>
  </si>
  <si>
    <t>白慧</t>
  </si>
  <si>
    <t>刘燕秋</t>
  </si>
  <si>
    <t>朱燕波</t>
  </si>
  <si>
    <t>乡镇卫生院（草科、美罗、挖角乡卫生院各1名；新民乡卫生院2名）</t>
  </si>
  <si>
    <t>171520</t>
  </si>
  <si>
    <t>杨雅琴</t>
  </si>
  <si>
    <t>李军</t>
  </si>
  <si>
    <t>阿苏金石</t>
  </si>
  <si>
    <t>马开明</t>
  </si>
  <si>
    <t>米阿甲</t>
  </si>
  <si>
    <t>乡镇卫生院（丰乐、宰羊乡卫生院各1名）</t>
  </si>
  <si>
    <t>171521</t>
  </si>
  <si>
    <t>罗果</t>
  </si>
  <si>
    <t>172103</t>
  </si>
  <si>
    <t>石棉县人民医院（含县妇女儿童医院）</t>
  </si>
  <si>
    <t>郝梦轲</t>
  </si>
  <si>
    <t>余三兵</t>
  </si>
  <si>
    <t>172104</t>
  </si>
  <si>
    <t>石棉县卫生信息管理中心</t>
  </si>
  <si>
    <t>肖燕</t>
  </si>
  <si>
    <t>张超凡</t>
  </si>
  <si>
    <t>172105</t>
  </si>
  <si>
    <t>笔试折合成绩</t>
  </si>
  <si>
    <t>面试成绩</t>
  </si>
  <si>
    <t>面试成绩折合</t>
  </si>
  <si>
    <t>总成绩</t>
  </si>
  <si>
    <t>名次</t>
  </si>
  <si>
    <t>体检  情况</t>
  </si>
  <si>
    <t>考察情况</t>
  </si>
  <si>
    <t>聘用     情况</t>
  </si>
  <si>
    <t>石棉县2017年下半年公开考试招聘卫生事业单位工作人员拟聘用人员名单</t>
  </si>
  <si>
    <t>合格</t>
  </si>
  <si>
    <t>拟聘用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</si>
</sst>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yyyy&quot;年&quot;m&quot;月&quot;;@"/>
    <numFmt numFmtId="179" formatCode="yyyy&quot;年&quot;m&quot;月&quot;d&quot;日&quot;;@"/>
    <numFmt numFmtId="180" formatCode="_ &quot;￥&quot;* #,##0.00_ ;_ &quot;￥&quot;* \-#,##0.00_ ;_ &quot;￥&quot;* \-??_ ;_ @_ "/>
    <numFmt numFmtId="181" formatCode="_ &quot;￥&quot;* #,##0_ ;_ &quot;￥&quot;* \-#,##0_ ;_ &quot;￥&quot;* \-_ ;_ @_ 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 "/>
    <numFmt numFmtId="195" formatCode="mmm/yyyy"/>
    <numFmt numFmtId="196" formatCode="0.00_ "/>
    <numFmt numFmtId="197" formatCode="0_);[Red]\(0\)"/>
    <numFmt numFmtId="198" formatCode="0.0_ "/>
    <numFmt numFmtId="199" formatCode="0.00;[Red]0.00"/>
    <numFmt numFmtId="200" formatCode="_-* #,##0.000_-;\-* #,##0.000_-;_-* &quot;-&quot;???_-;_-@_-"/>
    <numFmt numFmtId="201" formatCode="[DBNum1][$-804]yyyy&quot;年&quot;m&quot;月&quot;d&quot;日&quot;"/>
    <numFmt numFmtId="202" formatCode="#,##0_ "/>
    <numFmt numFmtId="203" formatCode="#,##0.0_ "/>
    <numFmt numFmtId="204" formatCode="#,##0.00_ "/>
    <numFmt numFmtId="205" formatCode="0.00_);[Red]\(0.00\)"/>
    <numFmt numFmtId="206" formatCode="0.0000_);[Red]\(0.0000\)"/>
    <numFmt numFmtId="207" formatCode="#,##0.0000_ "/>
    <numFmt numFmtId="208" formatCode="0.0_);[Red]\(0.0\)"/>
    <numFmt numFmtId="209" formatCode="#,##0.00_ ;[Red]\-#,##0.00\ "/>
    <numFmt numFmtId="210" formatCode="#,##0_ ;[Red]\-#,##0\ "/>
    <numFmt numFmtId="211" formatCode="0.00_ ;[Red]\-0.00\ "/>
    <numFmt numFmtId="212" formatCode="0_ ;[Red]\-0\ "/>
    <numFmt numFmtId="213" formatCode="&quot;$&quot;#,##0_);[Red]\(&quot;$&quot;#,##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\$#,##0.00;\(\$#,##0.00\)"/>
    <numFmt numFmtId="218" formatCode="\$#,##0;\(\$#,##0\)"/>
    <numFmt numFmtId="219" formatCode="#,##0;\(#,##0\)"/>
    <numFmt numFmtId="220" formatCode="yy\.mm\.dd"/>
    <numFmt numFmtId="221" formatCode="#,##0.0_);\(#,##0.0\)"/>
    <numFmt numFmtId="222" formatCode="&quot;$&quot;\ #,##0_-;[Red]&quot;$&quot;\ #,##0\-"/>
    <numFmt numFmtId="223" formatCode="&quot;$&quot;\ #,##0.00_-;[Red]&quot;$&quot;\ #,##0.00\-"/>
    <numFmt numFmtId="224" formatCode="_-&quot;$&quot;\ * #,##0_-;_-&quot;$&quot;\ * #,##0\-;_-&quot;$&quot;\ * &quot;-&quot;_-;_-@_-"/>
    <numFmt numFmtId="225" formatCode="_-&quot;$&quot;\ * #,##0.00_-;_-&quot;$&quot;\ * #,##0.00\-;_-&quot;$&quot;\ * &quot;-&quot;??_-;_-@_-"/>
  </numFmts>
  <fonts count="4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49" fontId="2" fillId="0" borderId="0" applyFont="0" applyFill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0" borderId="0">
      <alignment/>
      <protection locked="0"/>
    </xf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26" fillId="20" borderId="0" applyNumberFormat="0" applyBorder="0" applyAlignment="0" applyProtection="0"/>
    <xf numFmtId="0" fontId="26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0" borderId="0">
      <alignment horizontal="center" wrapText="1"/>
      <protection locked="0"/>
    </xf>
    <xf numFmtId="187" fontId="2" fillId="0" borderId="0" applyFont="0" applyFill="0" applyBorder="0" applyAlignment="0" applyProtection="0"/>
    <xf numFmtId="219" fontId="29" fillId="0" borderId="0">
      <alignment/>
      <protection/>
    </xf>
    <xf numFmtId="189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17" fontId="29" fillId="0" borderId="0">
      <alignment/>
      <protection/>
    </xf>
    <xf numFmtId="15" fontId="30" fillId="0" borderId="0">
      <alignment/>
      <protection/>
    </xf>
    <xf numFmtId="218" fontId="29" fillId="0" borderId="0">
      <alignment/>
      <protection/>
    </xf>
    <xf numFmtId="38" fontId="31" fillId="28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29" borderId="3" applyNumberFormat="0" applyBorder="0" applyAlignment="0" applyProtection="0"/>
    <xf numFmtId="221" fontId="33" fillId="30" borderId="0">
      <alignment/>
      <protection/>
    </xf>
    <xf numFmtId="221" fontId="34" fillId="31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30" fillId="0" borderId="0" applyFont="0" applyFill="0" applyBorder="0" applyAlignment="0" applyProtection="0"/>
    <xf numFmtId="214" fontId="30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9" fillId="0" borderId="0">
      <alignment/>
      <protection/>
    </xf>
    <xf numFmtId="37" fontId="35" fillId="0" borderId="0">
      <alignment/>
      <protection/>
    </xf>
    <xf numFmtId="222" fontId="2" fillId="0" borderId="0">
      <alignment/>
      <protection/>
    </xf>
    <xf numFmtId="0" fontId="22" fillId="0" borderId="0">
      <alignment/>
      <protection/>
    </xf>
    <xf numFmtId="14" fontId="27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2" fillId="0" borderId="0" applyFont="0" applyFill="0" applyProtection="0">
      <alignment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28" fillId="0" borderId="4">
      <alignment horizontal="center"/>
      <protection/>
    </xf>
    <xf numFmtId="3" fontId="30" fillId="0" borderId="0" applyFont="0" applyFill="0" applyBorder="0" applyAlignment="0" applyProtection="0"/>
    <xf numFmtId="0" fontId="30" fillId="32" borderId="0" applyNumberFormat="0" applyFont="0" applyBorder="0" applyAlignment="0" applyProtection="0"/>
    <xf numFmtId="0" fontId="37" fillId="33" borderId="5">
      <alignment/>
      <protection locked="0"/>
    </xf>
    <xf numFmtId="0" fontId="38" fillId="0" borderId="0">
      <alignment/>
      <protection/>
    </xf>
    <xf numFmtId="0" fontId="37" fillId="33" borderId="5">
      <alignment/>
      <protection locked="0"/>
    </xf>
    <xf numFmtId="0" fontId="37" fillId="33" borderId="5">
      <alignment/>
      <protection locked="0"/>
    </xf>
    <xf numFmtId="9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9" fillId="3" borderId="0" applyNumberFormat="0" applyBorder="0" applyAlignment="0" applyProtection="0"/>
    <xf numFmtId="0" fontId="42" fillId="34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6" fillId="23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8" borderId="12" applyNumberFormat="0" applyAlignment="0" applyProtection="0"/>
    <xf numFmtId="0" fontId="15" fillId="35" borderId="13" applyNumberFormat="0" applyAlignment="0" applyProtection="0"/>
    <xf numFmtId="0" fontId="17" fillId="0" borderId="0" applyNumberFormat="0" applyFill="0" applyBorder="0" applyAlignment="0" applyProtection="0"/>
    <xf numFmtId="0" fontId="41" fillId="0" borderId="10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220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10" fillId="43" borderId="0" applyNumberFormat="0" applyBorder="0" applyAlignment="0" applyProtection="0"/>
    <xf numFmtId="0" fontId="12" fillId="28" borderId="15" applyNumberFormat="0" applyAlignment="0" applyProtection="0"/>
    <xf numFmtId="0" fontId="11" fillId="7" borderId="12" applyNumberFormat="0" applyAlignment="0" applyProtection="0"/>
    <xf numFmtId="1" fontId="2" fillId="0" borderId="10" applyFill="0" applyProtection="0">
      <alignment horizontal="center"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3" xfId="135" applyFont="1" applyBorder="1" applyAlignment="1">
      <alignment horizontal="center" vertical="center" wrapText="1"/>
      <protection/>
    </xf>
    <xf numFmtId="0" fontId="2" fillId="0" borderId="3" xfId="13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167">
    <cellStyle name="Normal" xfId="0"/>
    <cellStyle name="RowLevel_0" xfId="1"/>
    <cellStyle name="ColLevel_0" xfId="2"/>
    <cellStyle name="RowLevel_1" xfId="3"/>
    <cellStyle name="_090115崇州市05月" xfId="16"/>
    <cellStyle name="_090501旌阳区05月" xfId="17"/>
    <cellStyle name="_091804汉源县05月" xfId="18"/>
    <cellStyle name="_091805芦山县05月" xfId="19"/>
    <cellStyle name="_Book1" xfId="20"/>
    <cellStyle name="_Book1_1" xfId="21"/>
    <cellStyle name="_Book1_2" xfId="22"/>
    <cellStyle name="_Book1_3" xfId="23"/>
    <cellStyle name="_ET_STYLE_NoName_00_" xfId="24"/>
    <cellStyle name="_ET_STYLE_NoName_00__090506罗江县05月" xfId="25"/>
    <cellStyle name="_ET_STYLE_NoName_00__090702元坝区05月(6月12日)" xfId="26"/>
    <cellStyle name="_ET_STYLE_NoName_00__090706青川县05月" xfId="27"/>
    <cellStyle name="_ET_STYLE_NoName_00__Book1" xfId="28"/>
    <cellStyle name="_ET_STYLE_NoName_00__Book1_1" xfId="29"/>
    <cellStyle name="_ET_STYLE_NoName_00__Sheet3" xfId="30"/>
    <cellStyle name="_ET_STYLE_NoName_00__大邑5月灾后恢复重建资金收支表（表内公式，6月9日更新）" xfId="31"/>
    <cellStyle name="_都江堰市灾后恢复重建资金收支表（5月）" xfId="32"/>
    <cellStyle name="0,0&#13;&#10;NA&#13;&#10;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6mal" xfId="52"/>
    <cellStyle name="Accent1" xfId="53"/>
    <cellStyle name="Accent1 - 20%" xfId="54"/>
    <cellStyle name="Accent1 - 40%" xfId="55"/>
    <cellStyle name="Accent1 - 60%" xfId="56"/>
    <cellStyle name="Accent2" xfId="57"/>
    <cellStyle name="Accent2 - 20%" xfId="58"/>
    <cellStyle name="Accent2 - 40%" xfId="59"/>
    <cellStyle name="Accent2 - 60%" xfId="60"/>
    <cellStyle name="Accent3" xfId="61"/>
    <cellStyle name="Accent3 - 20%" xfId="62"/>
    <cellStyle name="Accent3 - 40%" xfId="63"/>
    <cellStyle name="Accent3 - 60%" xfId="64"/>
    <cellStyle name="Accent4" xfId="65"/>
    <cellStyle name="Accent4 - 20%" xfId="66"/>
    <cellStyle name="Accent4 - 40%" xfId="67"/>
    <cellStyle name="Accent4 - 60%" xfId="68"/>
    <cellStyle name="Accent5" xfId="69"/>
    <cellStyle name="Accent5 - 20%" xfId="70"/>
    <cellStyle name="Accent5 - 40%" xfId="71"/>
    <cellStyle name="Accent5 - 60%" xfId="72"/>
    <cellStyle name="Accent6" xfId="73"/>
    <cellStyle name="Accent6 - 20%" xfId="74"/>
    <cellStyle name="Accent6 - 40%" xfId="75"/>
    <cellStyle name="Accent6 - 60%" xfId="76"/>
    <cellStyle name="args.style" xfId="77"/>
    <cellStyle name="Comma [0]_!!!GO" xfId="78"/>
    <cellStyle name="comma zerodec" xfId="79"/>
    <cellStyle name="Comma_!!!GO" xfId="80"/>
    <cellStyle name="Currency [0]_!!!GO" xfId="81"/>
    <cellStyle name="Currency_!!!GO" xfId="82"/>
    <cellStyle name="Currency1" xfId="83"/>
    <cellStyle name="Date" xfId="84"/>
    <cellStyle name="Dollar (zero dec)" xfId="85"/>
    <cellStyle name="Grey" xfId="86"/>
    <cellStyle name="Header1" xfId="87"/>
    <cellStyle name="Header2" xfId="88"/>
    <cellStyle name="Input [yellow]" xfId="89"/>
    <cellStyle name="Input Cells" xfId="90"/>
    <cellStyle name="Linked Cells" xfId="91"/>
    <cellStyle name="Millares [0]_96 Risk" xfId="92"/>
    <cellStyle name="Millares_96 Risk" xfId="93"/>
    <cellStyle name="Milliers [0]_!!!GO" xfId="94"/>
    <cellStyle name="Milliers_!!!GO" xfId="95"/>
    <cellStyle name="Moneda [0]_96 Risk" xfId="96"/>
    <cellStyle name="Moneda_96 Risk" xfId="97"/>
    <cellStyle name="Mon閠aire [0]_!!!GO" xfId="98"/>
    <cellStyle name="Mon閠aire_!!!GO" xfId="99"/>
    <cellStyle name="New Times Roman" xfId="100"/>
    <cellStyle name="no dec" xfId="101"/>
    <cellStyle name="Normal - Style1" xfId="102"/>
    <cellStyle name="Normal_!!!GO" xfId="103"/>
    <cellStyle name="per.style" xfId="104"/>
    <cellStyle name="Percent [2]" xfId="105"/>
    <cellStyle name="Percent_!!!GO" xfId="106"/>
    <cellStyle name="Pourcentage_pldt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stot" xfId="114"/>
    <cellStyle name="Standard_AREAS" xfId="115"/>
    <cellStyle name="t" xfId="116"/>
    <cellStyle name="t_HVAC Equipment (3)" xfId="117"/>
    <cellStyle name="Percent" xfId="118"/>
    <cellStyle name="捠壿 [0.00]_Region Orders (2)" xfId="119"/>
    <cellStyle name="捠壿_Region Orders (2)" xfId="120"/>
    <cellStyle name="编号" xfId="121"/>
    <cellStyle name="标题" xfId="122"/>
    <cellStyle name="标题 1" xfId="123"/>
    <cellStyle name="标题 2" xfId="124"/>
    <cellStyle name="标题 3" xfId="125"/>
    <cellStyle name="标题 4" xfId="126"/>
    <cellStyle name="标题_Book1" xfId="127"/>
    <cellStyle name="标题1" xfId="128"/>
    <cellStyle name="表标题" xfId="129"/>
    <cellStyle name="部门" xfId="130"/>
    <cellStyle name="差" xfId="131"/>
    <cellStyle name="差_Book1" xfId="132"/>
    <cellStyle name="差_考核招聘面试用表" xfId="133"/>
    <cellStyle name="常规 2" xfId="134"/>
    <cellStyle name="常规 3" xfId="135"/>
    <cellStyle name="Hyperlink" xfId="136"/>
    <cellStyle name="分级显示列_1_Book1" xfId="137"/>
    <cellStyle name="分级显示行_1_Book1" xfId="138"/>
    <cellStyle name="好" xfId="139"/>
    <cellStyle name="好_Book1" xfId="140"/>
    <cellStyle name="好_考核招聘面试用表" xfId="141"/>
    <cellStyle name="汇总" xfId="142"/>
    <cellStyle name="Currency" xfId="143"/>
    <cellStyle name="Currency [0]" xfId="144"/>
    <cellStyle name="计算" xfId="145"/>
    <cellStyle name="检查单元格" xfId="146"/>
    <cellStyle name="解释性文本" xfId="147"/>
    <cellStyle name="借出原因" xfId="148"/>
    <cellStyle name="警告文本" xfId="149"/>
    <cellStyle name="链接单元格" xfId="150"/>
    <cellStyle name="普通_laroux" xfId="151"/>
    <cellStyle name="千分位[0]_laroux" xfId="152"/>
    <cellStyle name="千分位_laroux" xfId="153"/>
    <cellStyle name="千位[0]_ 方正PC" xfId="154"/>
    <cellStyle name="千位_ 方正PC" xfId="155"/>
    <cellStyle name="Comma" xfId="156"/>
    <cellStyle name="Comma [0]" xfId="157"/>
    <cellStyle name="强调 1" xfId="158"/>
    <cellStyle name="强调 2" xfId="159"/>
    <cellStyle name="强调 3" xfId="160"/>
    <cellStyle name="强调文字颜色 1" xfId="161"/>
    <cellStyle name="强调文字颜色 2" xfId="162"/>
    <cellStyle name="强调文字颜色 3" xfId="163"/>
    <cellStyle name="强调文字颜色 4" xfId="164"/>
    <cellStyle name="强调文字颜色 5" xfId="165"/>
    <cellStyle name="强调文字颜色 6" xfId="166"/>
    <cellStyle name="日期" xfId="167"/>
    <cellStyle name="商品名称" xfId="168"/>
    <cellStyle name="适中" xfId="169"/>
    <cellStyle name="输出" xfId="170"/>
    <cellStyle name="输入" xfId="171"/>
    <cellStyle name="数量" xfId="172"/>
    <cellStyle name="样式 1" xfId="173"/>
    <cellStyle name="Followed Hyperlink" xfId="174"/>
    <cellStyle name="昗弨_Pacific Region P&amp;L" xfId="175"/>
    <cellStyle name="寘嬫愗傝 [0.00]_Region Orders (2)" xfId="176"/>
    <cellStyle name="寘嬫愗傝_Region Orders (2)" xfId="177"/>
    <cellStyle name="注释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40644;&#20852;&#25935;&#22791;&#20221;&#25991;&#20214;\&#23457;&#35745;&#39033;&#30446;\2010&#24180;\&#22806;&#36164;&#23457;&#35745;\&#21488;&#36134;\10&#26376;&#20221;\10&#26376;&#21488;&#36134;\&#21488;&#3613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7096;&#38376;\&#21306;&#32423;&#37096;&#38376;\&#20132;&#36890;&#23616;\&#20132;&#36890;&#23616;&#28165;&#29702;&#26680;&#23454;&#26126;&#32454;&#34920;&#65288;6&#26376;29&#26085;&#20462;&#25913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22825;&#20840;&#21439;&#20065;&#26449;&#20538;&#21153;&#23436;&#25972;&#34920;\&#28165;&#29702;&#26680;&#23454;&#26126;&#32454;&#34920;&#65288;6&#26376;29&#26085;&#20462;&#25913;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23453;&#20852;&#21439;&#28165;&#29702;&#20065;&#26449;&#20538;&#21153;&#26680;&#23454;&#26126;&#3245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3446;&#23665;&#21439;&#20065;&#26449;&#20538;&#21153;&#28165;&#29702;&#26680;&#23454;&#34920;&#26126;&#3245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27721;&#28304;&#21439;&#23457;&#35745;&#2361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2010&#24180;&#20065;&#26449;&#20538;&#21153;\&#26126;&#32454;&#34920;\&#33945;&#39030;&#23665;&#38215;&#28165;&#29702;&#26680;&#23454;&#26126;&#32454;&#34920;&#65288;6&#26376;29&#26085;&#20462;&#25913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33637;&#32463;&#21439;&#23457;&#35745;&#23616;\&#20065;&#26449;&#20538;&#21153;&#28165;&#29702;&#26680;&#23454;&#38145;&#23450;&#25253;&#34920;(&#19978;&#25253;&#34920;)\&#23433;&#38742;\&#20065;&#26449;&#20538;&#21153;&#28165;&#29702;&#26680;&#23454;&#38145;&#23450;&#25253;&#34920;(&#20197;&#27492;&#20214;&#20026;&#20934;)\&#28165;&#29702;&#26680;&#23454;&#26126;&#32454;&#34920;&#65288;6&#26376;29&#26085;&#20462;&#25913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33637;&#32463;&#21439;&#23457;&#35745;&#23616;\&#20065;&#26449;&#20538;&#21153;&#28165;&#29702;&#26680;&#23454;&#38145;&#23450;&#25253;&#34920;(&#19978;&#25253;&#34920;)\&#38468;&#22478;&#200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33637;&#32463;&#21439;&#23457;&#35745;&#23616;\&#20065;&#26449;&#20538;&#21153;&#28165;&#29702;&#26680;&#23454;&#38145;&#23450;&#25253;&#34920;(&#19978;&#25253;&#34920;)\&#20005;&#36947;&#38215;\&#28165;&#29702;&#26680;&#23454;&#26126;&#32454;&#34920;&#65288;6&#26376;29&#26085;&#20462;&#25913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20538;&#21153;&#28165;&#29702;\&#20065;&#38215;\&#20843;&#27493;\&#28165;&#29702;&#26680;&#23454;&#26126;&#32454;&#34920;&#65288;6&#26376;29&#26085;&#20462;&#259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港特区援建台账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23">
          <cell r="C23" t="str">
            <v>锦江区</v>
          </cell>
          <cell r="D23" t="str">
            <v>青羊区</v>
          </cell>
          <cell r="E23" t="str">
            <v>金牛区</v>
          </cell>
          <cell r="F23" t="str">
            <v>武侯区</v>
          </cell>
          <cell r="G23" t="str">
            <v>成华区</v>
          </cell>
          <cell r="H23" t="str">
            <v>龙泉驿区</v>
          </cell>
          <cell r="I23" t="str">
            <v>青白江区</v>
          </cell>
          <cell r="J23" t="str">
            <v>新都区</v>
          </cell>
          <cell r="K23" t="str">
            <v>温江区</v>
          </cell>
          <cell r="L23" t="str">
            <v>都江堰市</v>
          </cell>
          <cell r="M23" t="str">
            <v>彭州市</v>
          </cell>
          <cell r="N23" t="str">
            <v>邛崃市</v>
          </cell>
          <cell r="O23" t="str">
            <v>崇州市</v>
          </cell>
          <cell r="P23" t="str">
            <v>金堂县</v>
          </cell>
          <cell r="Q23" t="str">
            <v>双流县</v>
          </cell>
          <cell r="R23" t="str">
            <v>郫县</v>
          </cell>
          <cell r="S23" t="str">
            <v>大邑县</v>
          </cell>
          <cell r="T23" t="str">
            <v>蒲江县</v>
          </cell>
          <cell r="U23" t="str">
            <v>新津县</v>
          </cell>
          <cell r="V23" t="str">
            <v>自流井区</v>
          </cell>
          <cell r="W23" t="str">
            <v>贡井区</v>
          </cell>
          <cell r="X23" t="str">
            <v>大安区</v>
          </cell>
          <cell r="Y23" t="str">
            <v>沿滩区</v>
          </cell>
          <cell r="Z23" t="str">
            <v>荣县</v>
          </cell>
          <cell r="AA23" t="str">
            <v>富顺县</v>
          </cell>
          <cell r="AB23" t="str">
            <v>东区</v>
          </cell>
          <cell r="AC23" t="str">
            <v>西区</v>
          </cell>
          <cell r="AD23" t="str">
            <v>仁和区</v>
          </cell>
          <cell r="AE23" t="str">
            <v>米易县</v>
          </cell>
          <cell r="AF23" t="str">
            <v>盐边县</v>
          </cell>
          <cell r="AG23" t="str">
            <v>江阳区</v>
          </cell>
          <cell r="AH23" t="str">
            <v>龙马潭区</v>
          </cell>
          <cell r="AI23" t="str">
            <v>纳溪区</v>
          </cell>
          <cell r="AJ23" t="str">
            <v>泸县</v>
          </cell>
          <cell r="AK23" t="str">
            <v>合江县</v>
          </cell>
          <cell r="AL23" t="str">
            <v>叙永县</v>
          </cell>
          <cell r="AM23" t="str">
            <v>古蔺县</v>
          </cell>
          <cell r="AN23" t="str">
            <v>旌阳区</v>
          </cell>
          <cell r="AO23" t="str">
            <v>广汉市</v>
          </cell>
          <cell r="AP23" t="str">
            <v>什邡市</v>
          </cell>
          <cell r="AQ23" t="str">
            <v>绵竹市</v>
          </cell>
          <cell r="AR23" t="str">
            <v>中江县</v>
          </cell>
          <cell r="AS23" t="str">
            <v>罗江县</v>
          </cell>
          <cell r="AT23" t="str">
            <v>涪城区</v>
          </cell>
          <cell r="AU23" t="str">
            <v>游仙区</v>
          </cell>
          <cell r="AV23" t="str">
            <v>江油市</v>
          </cell>
          <cell r="AW23" t="str">
            <v>安县</v>
          </cell>
          <cell r="AX23" t="str">
            <v>梓潼县</v>
          </cell>
          <cell r="AY23" t="str">
            <v>平武县</v>
          </cell>
          <cell r="AZ23" t="str">
            <v>北川羌族自治县</v>
          </cell>
          <cell r="BA23" t="str">
            <v>三台县</v>
          </cell>
          <cell r="BB23" t="str">
            <v>盐亭县</v>
          </cell>
          <cell r="BC23" t="str">
            <v>利州区</v>
          </cell>
          <cell r="BD23" t="str">
            <v>元坝区</v>
          </cell>
          <cell r="BE23" t="str">
            <v>朝天区</v>
          </cell>
          <cell r="BF23" t="str">
            <v>剑阁县</v>
          </cell>
          <cell r="BG23" t="str">
            <v>旺苍县</v>
          </cell>
          <cell r="BH23" t="str">
            <v>青川县</v>
          </cell>
          <cell r="BI23" t="str">
            <v>苍溪县</v>
          </cell>
          <cell r="BJ23" t="str">
            <v>船山区</v>
          </cell>
          <cell r="BK23" t="str">
            <v>安居区</v>
          </cell>
          <cell r="BL23" t="str">
            <v>蓬溪县</v>
          </cell>
          <cell r="BM23" t="str">
            <v>射洪县</v>
          </cell>
          <cell r="BN23" t="str">
            <v>大英县</v>
          </cell>
          <cell r="BO23" t="str">
            <v>内江市中区</v>
          </cell>
          <cell r="BP23" t="str">
            <v>东兴区</v>
          </cell>
          <cell r="BQ23" t="str">
            <v>资中县</v>
          </cell>
          <cell r="BR23" t="str">
            <v>威远县</v>
          </cell>
          <cell r="BS23" t="str">
            <v>隆昌县</v>
          </cell>
          <cell r="BT23" t="str">
            <v>乐山市中区</v>
          </cell>
          <cell r="BU23" t="str">
            <v>五通桥区</v>
          </cell>
          <cell r="BV23" t="str">
            <v>沙湾区</v>
          </cell>
          <cell r="BW23" t="str">
            <v>金口河区</v>
          </cell>
          <cell r="BX23" t="str">
            <v>峨眉山市</v>
          </cell>
          <cell r="BY23" t="str">
            <v>犍为县</v>
          </cell>
          <cell r="BZ23" t="str">
            <v>井研县</v>
          </cell>
          <cell r="CA23" t="str">
            <v>夹江县</v>
          </cell>
          <cell r="CB23" t="str">
            <v>沐川县</v>
          </cell>
          <cell r="CC23" t="str">
            <v>峨边彝族自治县</v>
          </cell>
          <cell r="CD23" t="str">
            <v>马边彝族自治县</v>
          </cell>
          <cell r="CE23" t="str">
            <v>顺庆区</v>
          </cell>
          <cell r="CF23" t="str">
            <v>高坪区</v>
          </cell>
          <cell r="CG23" t="str">
            <v>嘉陵区</v>
          </cell>
          <cell r="CH23" t="str">
            <v>阆中市</v>
          </cell>
          <cell r="CI23" t="str">
            <v>南部县</v>
          </cell>
          <cell r="CJ23" t="str">
            <v>西充县</v>
          </cell>
          <cell r="CK23" t="str">
            <v>营山县</v>
          </cell>
          <cell r="CL23" t="str">
            <v>仪陇县</v>
          </cell>
          <cell r="CM23" t="str">
            <v>蓬安县</v>
          </cell>
          <cell r="CN23" t="str">
            <v>翠屏区</v>
          </cell>
          <cell r="CO23" t="str">
            <v>宜宾县</v>
          </cell>
          <cell r="CP23" t="str">
            <v>南溪县</v>
          </cell>
          <cell r="CQ23" t="str">
            <v>江安县</v>
          </cell>
          <cell r="CR23" t="str">
            <v>长宁县</v>
          </cell>
          <cell r="CS23" t="str">
            <v>高县</v>
          </cell>
          <cell r="CT23" t="str">
            <v>筠连县</v>
          </cell>
          <cell r="CU23" t="str">
            <v>珙县</v>
          </cell>
          <cell r="CV23" t="str">
            <v>兴文县</v>
          </cell>
          <cell r="CW23" t="str">
            <v>屏山县</v>
          </cell>
          <cell r="CX23" t="str">
            <v>广安区</v>
          </cell>
          <cell r="CY23" t="str">
            <v>华蓥市</v>
          </cell>
          <cell r="CZ23" t="str">
            <v>岳池县</v>
          </cell>
          <cell r="DA23" t="str">
            <v>武胜县</v>
          </cell>
          <cell r="DB23" t="str">
            <v>邻水县</v>
          </cell>
          <cell r="DC23" t="str">
            <v>通川区</v>
          </cell>
          <cell r="DD23" t="str">
            <v>万源市</v>
          </cell>
          <cell r="DE23" t="str">
            <v>达县</v>
          </cell>
          <cell r="DF23" t="str">
            <v>宣汉县</v>
          </cell>
          <cell r="DG23" t="str">
            <v>开江县</v>
          </cell>
          <cell r="DH23" t="str">
            <v>大竹县</v>
          </cell>
          <cell r="DI23" t="str">
            <v>渠县</v>
          </cell>
          <cell r="DJ23" t="str">
            <v>巴州区</v>
          </cell>
          <cell r="DK23" t="str">
            <v>平昌县</v>
          </cell>
          <cell r="DL23" t="str">
            <v>通江县</v>
          </cell>
          <cell r="DM23" t="str">
            <v>南江县</v>
          </cell>
          <cell r="DN23" t="str">
            <v>雨城区</v>
          </cell>
          <cell r="DO23" t="str">
            <v>名山县</v>
          </cell>
          <cell r="DP23" t="str">
            <v>荥经县</v>
          </cell>
          <cell r="DQ23" t="str">
            <v>汉源县</v>
          </cell>
          <cell r="DR23" t="str">
            <v>石棉县</v>
          </cell>
          <cell r="DS23" t="str">
            <v>天全县</v>
          </cell>
          <cell r="DT23" t="str">
            <v>芦山县</v>
          </cell>
          <cell r="DU23" t="str">
            <v>宝兴县</v>
          </cell>
          <cell r="DV23" t="str">
            <v>东坡区</v>
          </cell>
          <cell r="DW23" t="str">
            <v>仁寿县</v>
          </cell>
          <cell r="DX23" t="str">
            <v>彭山县</v>
          </cell>
          <cell r="DY23" t="str">
            <v>洪雅县</v>
          </cell>
          <cell r="DZ23" t="str">
            <v>丹棱县</v>
          </cell>
          <cell r="EA23" t="str">
            <v>青神县</v>
          </cell>
          <cell r="EB23" t="str">
            <v>雁江区</v>
          </cell>
          <cell r="EC23" t="str">
            <v>简阳市</v>
          </cell>
          <cell r="ED23" t="str">
            <v>安岳县</v>
          </cell>
          <cell r="EE23" t="str">
            <v>乐至县</v>
          </cell>
          <cell r="EF23" t="str">
            <v>汶川县</v>
          </cell>
          <cell r="EG23" t="str">
            <v>理县</v>
          </cell>
          <cell r="EH23" t="str">
            <v>茂县</v>
          </cell>
          <cell r="EI23" t="str">
            <v>松潘县</v>
          </cell>
          <cell r="EJ23" t="str">
            <v>九寨沟县</v>
          </cell>
          <cell r="EK23" t="str">
            <v>金川县</v>
          </cell>
          <cell r="EL23" t="str">
            <v>小金县</v>
          </cell>
          <cell r="EM23" t="str">
            <v>黑水县</v>
          </cell>
          <cell r="EN23" t="str">
            <v>马尔康县</v>
          </cell>
          <cell r="EO23" t="str">
            <v>壤塘县</v>
          </cell>
          <cell r="EP23" t="str">
            <v>阿坝县</v>
          </cell>
          <cell r="EQ23" t="str">
            <v>若尔盖县</v>
          </cell>
          <cell r="ER23" t="str">
            <v>红原县</v>
          </cell>
          <cell r="ES23" t="str">
            <v>康定县</v>
          </cell>
          <cell r="ET23" t="str">
            <v>泸定县</v>
          </cell>
          <cell r="EU23" t="str">
            <v>丹巴县</v>
          </cell>
          <cell r="EV23" t="str">
            <v>九龙县</v>
          </cell>
          <cell r="EW23" t="str">
            <v>雅江县</v>
          </cell>
          <cell r="EX23" t="str">
            <v>道孚县</v>
          </cell>
          <cell r="EY23" t="str">
            <v>炉霍县</v>
          </cell>
          <cell r="EZ23" t="str">
            <v>甘孜县</v>
          </cell>
          <cell r="FA23" t="str">
            <v>新龙县</v>
          </cell>
          <cell r="FB23" t="str">
            <v>德格县</v>
          </cell>
          <cell r="FC23" t="str">
            <v>白玉县</v>
          </cell>
          <cell r="FD23" t="str">
            <v>石渠县</v>
          </cell>
          <cell r="FE23" t="str">
            <v>色达县</v>
          </cell>
          <cell r="FF23" t="str">
            <v>理塘县</v>
          </cell>
          <cell r="FG23" t="str">
            <v>巴塘县</v>
          </cell>
          <cell r="FH23" t="str">
            <v>乡城县</v>
          </cell>
          <cell r="FI23" t="str">
            <v>稻城县</v>
          </cell>
          <cell r="FJ23" t="str">
            <v>得荣县</v>
          </cell>
          <cell r="FK23" t="str">
            <v>西昌市</v>
          </cell>
          <cell r="FL23" t="str">
            <v>木里藏族自治县</v>
          </cell>
          <cell r="FM23" t="str">
            <v>盐源县</v>
          </cell>
          <cell r="FN23" t="str">
            <v>德昌县</v>
          </cell>
          <cell r="FO23" t="str">
            <v>会理县</v>
          </cell>
          <cell r="FP23" t="str">
            <v>会东县</v>
          </cell>
          <cell r="FQ23" t="str">
            <v>宁南县</v>
          </cell>
          <cell r="FR23" t="str">
            <v>普格县</v>
          </cell>
          <cell r="FS23" t="str">
            <v>布拖县</v>
          </cell>
          <cell r="FT23" t="str">
            <v>金阳县</v>
          </cell>
          <cell r="FU23" t="str">
            <v>昭觉县</v>
          </cell>
          <cell r="FV23" t="str">
            <v>喜德县</v>
          </cell>
          <cell r="FW23" t="str">
            <v>冕宁县</v>
          </cell>
          <cell r="FX23" t="str">
            <v>越西县</v>
          </cell>
          <cell r="FY23" t="str">
            <v>甘洛县</v>
          </cell>
          <cell r="FZ23" t="str">
            <v>美姑县</v>
          </cell>
          <cell r="GA23" t="str">
            <v>雷波县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1">
          <cell r="C1" t="str">
            <v>成都市</v>
          </cell>
          <cell r="D1" t="str">
            <v>自贡市</v>
          </cell>
          <cell r="E1" t="str">
            <v>攀枝花市</v>
          </cell>
          <cell r="F1" t="str">
            <v>泸州市</v>
          </cell>
          <cell r="G1" t="str">
            <v>德阳市</v>
          </cell>
          <cell r="H1" t="str">
            <v>绵阳市</v>
          </cell>
          <cell r="I1" t="str">
            <v>广元市</v>
          </cell>
          <cell r="J1" t="str">
            <v>遂宁市</v>
          </cell>
          <cell r="K1" t="str">
            <v>内江市</v>
          </cell>
          <cell r="L1" t="str">
            <v>乐山市</v>
          </cell>
          <cell r="M1" t="str">
            <v>南充市</v>
          </cell>
          <cell r="N1" t="str">
            <v>宜宾市</v>
          </cell>
          <cell r="O1" t="str">
            <v>广安市</v>
          </cell>
          <cell r="P1" t="str">
            <v>达州市</v>
          </cell>
          <cell r="Q1" t="str">
            <v>巴中市</v>
          </cell>
          <cell r="R1" t="str">
            <v>雅安市</v>
          </cell>
          <cell r="S1" t="str">
            <v>眉山市</v>
          </cell>
          <cell r="T1" t="str">
            <v>资阳市</v>
          </cell>
          <cell r="U1" t="str">
            <v>阿坝州</v>
          </cell>
          <cell r="V1" t="str">
            <v>甘孜州</v>
          </cell>
          <cell r="W1" t="str">
            <v>凉山州</v>
          </cell>
        </row>
        <row r="2">
          <cell r="C2" t="str">
            <v>锦江区</v>
          </cell>
        </row>
        <row r="23">
          <cell r="C23" t="str">
            <v>锦江区</v>
          </cell>
          <cell r="D23" t="str">
            <v>青羊区</v>
          </cell>
          <cell r="E23" t="str">
            <v>金牛区</v>
          </cell>
          <cell r="F23" t="str">
            <v>武侯区</v>
          </cell>
          <cell r="G23" t="str">
            <v>成华区</v>
          </cell>
          <cell r="H23" t="str">
            <v>龙泉驿区</v>
          </cell>
          <cell r="I23" t="str">
            <v>青白江区</v>
          </cell>
          <cell r="J23" t="str">
            <v>新都区</v>
          </cell>
          <cell r="K23" t="str">
            <v>温江区</v>
          </cell>
          <cell r="L23" t="str">
            <v>都江堰市</v>
          </cell>
          <cell r="M23" t="str">
            <v>彭州市</v>
          </cell>
          <cell r="N23" t="str">
            <v>邛崃市</v>
          </cell>
          <cell r="O23" t="str">
            <v>崇州市</v>
          </cell>
          <cell r="P23" t="str">
            <v>金堂县</v>
          </cell>
          <cell r="Q23" t="str">
            <v>双流县</v>
          </cell>
          <cell r="R23" t="str">
            <v>郫县</v>
          </cell>
          <cell r="S23" t="str">
            <v>大邑县</v>
          </cell>
          <cell r="T23" t="str">
            <v>蒲江县</v>
          </cell>
          <cell r="U23" t="str">
            <v>新津县</v>
          </cell>
          <cell r="V23" t="str">
            <v>自流井区</v>
          </cell>
          <cell r="W23" t="str">
            <v>贡井区</v>
          </cell>
          <cell r="X23" t="str">
            <v>大安区</v>
          </cell>
          <cell r="Y23" t="str">
            <v>沿滩区</v>
          </cell>
          <cell r="Z23" t="str">
            <v>荣县</v>
          </cell>
          <cell r="AA23" t="str">
            <v>富顺县</v>
          </cell>
          <cell r="AB23" t="str">
            <v>东区</v>
          </cell>
          <cell r="AC23" t="str">
            <v>西区</v>
          </cell>
          <cell r="AD23" t="str">
            <v>仁和区</v>
          </cell>
          <cell r="AE23" t="str">
            <v>米易县</v>
          </cell>
          <cell r="AF23" t="str">
            <v>盐边县</v>
          </cell>
          <cell r="AG23" t="str">
            <v>江阳区</v>
          </cell>
          <cell r="AH23" t="str">
            <v>龙马潭区</v>
          </cell>
          <cell r="AI23" t="str">
            <v>纳溪区</v>
          </cell>
          <cell r="AJ23" t="str">
            <v>泸县</v>
          </cell>
          <cell r="AK23" t="str">
            <v>合江县</v>
          </cell>
          <cell r="AL23" t="str">
            <v>叙永县</v>
          </cell>
          <cell r="AM23" t="str">
            <v>古蔺县</v>
          </cell>
          <cell r="AN23" t="str">
            <v>旌阳区</v>
          </cell>
          <cell r="AO23" t="str">
            <v>广汉市</v>
          </cell>
          <cell r="AP23" t="str">
            <v>什邡市</v>
          </cell>
          <cell r="AQ23" t="str">
            <v>绵竹市</v>
          </cell>
          <cell r="AR23" t="str">
            <v>中江县</v>
          </cell>
          <cell r="AS23" t="str">
            <v>罗江县</v>
          </cell>
          <cell r="AT23" t="str">
            <v>涪城区</v>
          </cell>
          <cell r="AU23" t="str">
            <v>游仙区</v>
          </cell>
          <cell r="AV23" t="str">
            <v>江油市</v>
          </cell>
          <cell r="AW23" t="str">
            <v>安县</v>
          </cell>
          <cell r="AX23" t="str">
            <v>梓潼县</v>
          </cell>
          <cell r="AY23" t="str">
            <v>平武县</v>
          </cell>
          <cell r="AZ23" t="str">
            <v>北川羌族自治县</v>
          </cell>
          <cell r="BA23" t="str">
            <v>三台县</v>
          </cell>
          <cell r="BB23" t="str">
            <v>盐亭县</v>
          </cell>
          <cell r="BC23" t="str">
            <v>利州区</v>
          </cell>
          <cell r="BD23" t="str">
            <v>元坝区</v>
          </cell>
          <cell r="BE23" t="str">
            <v>朝天区</v>
          </cell>
          <cell r="BF23" t="str">
            <v>剑阁县</v>
          </cell>
          <cell r="BG23" t="str">
            <v>旺苍县</v>
          </cell>
          <cell r="BH23" t="str">
            <v>青川县</v>
          </cell>
          <cell r="BI23" t="str">
            <v>苍溪县</v>
          </cell>
          <cell r="BJ23" t="str">
            <v>船山区</v>
          </cell>
          <cell r="BK23" t="str">
            <v>安居区</v>
          </cell>
          <cell r="BL23" t="str">
            <v>蓬溪县</v>
          </cell>
          <cell r="BM23" t="str">
            <v>射洪县</v>
          </cell>
          <cell r="BN23" t="str">
            <v>大英县</v>
          </cell>
          <cell r="BO23" t="str">
            <v>内江市中区</v>
          </cell>
          <cell r="BP23" t="str">
            <v>东兴区</v>
          </cell>
          <cell r="BQ23" t="str">
            <v>资中县</v>
          </cell>
          <cell r="BR23" t="str">
            <v>威远县</v>
          </cell>
          <cell r="BS23" t="str">
            <v>隆昌县</v>
          </cell>
          <cell r="BT23" t="str">
            <v>乐山市中区</v>
          </cell>
          <cell r="BU23" t="str">
            <v>五通桥区</v>
          </cell>
          <cell r="BV23" t="str">
            <v>沙湾区</v>
          </cell>
          <cell r="BW23" t="str">
            <v>金口河区</v>
          </cell>
          <cell r="BX23" t="str">
            <v>峨眉山市</v>
          </cell>
          <cell r="BY23" t="str">
            <v>犍为县</v>
          </cell>
          <cell r="BZ23" t="str">
            <v>井研县</v>
          </cell>
          <cell r="CA23" t="str">
            <v>夹江县</v>
          </cell>
          <cell r="CB23" t="str">
            <v>沐川县</v>
          </cell>
          <cell r="CC23" t="str">
            <v>峨边彝族自治县</v>
          </cell>
          <cell r="CD23" t="str">
            <v>马边彝族自治县</v>
          </cell>
          <cell r="CE23" t="str">
            <v>顺庆区</v>
          </cell>
          <cell r="CF23" t="str">
            <v>高坪区</v>
          </cell>
          <cell r="CG23" t="str">
            <v>嘉陵区</v>
          </cell>
          <cell r="CH23" t="str">
            <v>阆中市</v>
          </cell>
          <cell r="CI23" t="str">
            <v>南部县</v>
          </cell>
          <cell r="CJ23" t="str">
            <v>西充县</v>
          </cell>
          <cell r="CK23" t="str">
            <v>营山县</v>
          </cell>
          <cell r="CL23" t="str">
            <v>仪陇县</v>
          </cell>
          <cell r="CM23" t="str">
            <v>蓬安县</v>
          </cell>
          <cell r="CN23" t="str">
            <v>翠屏区</v>
          </cell>
          <cell r="CO23" t="str">
            <v>宜宾县</v>
          </cell>
          <cell r="CP23" t="str">
            <v>南溪县</v>
          </cell>
          <cell r="CQ23" t="str">
            <v>江安县</v>
          </cell>
          <cell r="CR23" t="str">
            <v>长宁县</v>
          </cell>
          <cell r="CS23" t="str">
            <v>高县</v>
          </cell>
          <cell r="CT23" t="str">
            <v>筠连县</v>
          </cell>
          <cell r="CU23" t="str">
            <v>珙县</v>
          </cell>
          <cell r="CV23" t="str">
            <v>兴文县</v>
          </cell>
          <cell r="CW23" t="str">
            <v>屏山县</v>
          </cell>
          <cell r="CX23" t="str">
            <v>广安区</v>
          </cell>
          <cell r="CY23" t="str">
            <v>华蓥市</v>
          </cell>
          <cell r="CZ23" t="str">
            <v>岳池县</v>
          </cell>
          <cell r="DA23" t="str">
            <v>武胜县</v>
          </cell>
          <cell r="DB23" t="str">
            <v>邻水县</v>
          </cell>
          <cell r="DC23" t="str">
            <v>通川区</v>
          </cell>
          <cell r="DD23" t="str">
            <v>万源市</v>
          </cell>
          <cell r="DE23" t="str">
            <v>达县</v>
          </cell>
          <cell r="DF23" t="str">
            <v>宣汉县</v>
          </cell>
          <cell r="DG23" t="str">
            <v>开江县</v>
          </cell>
          <cell r="DH23" t="str">
            <v>大竹县</v>
          </cell>
          <cell r="DI23" t="str">
            <v>渠县</v>
          </cell>
          <cell r="DJ23" t="str">
            <v>巴州区</v>
          </cell>
          <cell r="DK23" t="str">
            <v>平昌县</v>
          </cell>
          <cell r="DL23" t="str">
            <v>通江县</v>
          </cell>
          <cell r="DM23" t="str">
            <v>南江县</v>
          </cell>
          <cell r="DN23" t="str">
            <v>雨城区</v>
          </cell>
          <cell r="DO23" t="str">
            <v>名山县</v>
          </cell>
          <cell r="DP23" t="str">
            <v>荥经县</v>
          </cell>
          <cell r="DQ23" t="str">
            <v>汉源县</v>
          </cell>
          <cell r="DR23" t="str">
            <v>石棉县</v>
          </cell>
          <cell r="DS23" t="str">
            <v>天全县</v>
          </cell>
          <cell r="DT23" t="str">
            <v>芦山县</v>
          </cell>
          <cell r="DU23" t="str">
            <v>宝兴县</v>
          </cell>
          <cell r="DV23" t="str">
            <v>东坡区</v>
          </cell>
          <cell r="DW23" t="str">
            <v>仁寿县</v>
          </cell>
          <cell r="DX23" t="str">
            <v>彭山县</v>
          </cell>
          <cell r="DY23" t="str">
            <v>洪雅县</v>
          </cell>
          <cell r="DZ23" t="str">
            <v>丹棱县</v>
          </cell>
          <cell r="EA23" t="str">
            <v>青神县</v>
          </cell>
          <cell r="EB23" t="str">
            <v>雁江区</v>
          </cell>
          <cell r="EC23" t="str">
            <v>简阳市</v>
          </cell>
          <cell r="ED23" t="str">
            <v>安岳县</v>
          </cell>
          <cell r="EE23" t="str">
            <v>乐至县</v>
          </cell>
          <cell r="EF23" t="str">
            <v>汶川县</v>
          </cell>
          <cell r="EG23" t="str">
            <v>理县</v>
          </cell>
          <cell r="EH23" t="str">
            <v>茂县</v>
          </cell>
          <cell r="EI23" t="str">
            <v>松潘县</v>
          </cell>
          <cell r="EJ23" t="str">
            <v>九寨沟县</v>
          </cell>
          <cell r="EK23" t="str">
            <v>金川县</v>
          </cell>
          <cell r="EL23" t="str">
            <v>小金县</v>
          </cell>
          <cell r="EM23" t="str">
            <v>黑水县</v>
          </cell>
          <cell r="EN23" t="str">
            <v>马尔康县</v>
          </cell>
          <cell r="EO23" t="str">
            <v>壤塘县</v>
          </cell>
          <cell r="EP23" t="str">
            <v>阿坝县</v>
          </cell>
          <cell r="EQ23" t="str">
            <v>若尔盖县</v>
          </cell>
          <cell r="ER23" t="str">
            <v>红原县</v>
          </cell>
          <cell r="ES23" t="str">
            <v>康定县</v>
          </cell>
          <cell r="ET23" t="str">
            <v>泸定县</v>
          </cell>
          <cell r="EU23" t="str">
            <v>丹巴县</v>
          </cell>
          <cell r="EV23" t="str">
            <v>九龙县</v>
          </cell>
          <cell r="EW23" t="str">
            <v>雅江县</v>
          </cell>
          <cell r="EX23" t="str">
            <v>道孚县</v>
          </cell>
          <cell r="EY23" t="str">
            <v>炉霍县</v>
          </cell>
          <cell r="EZ23" t="str">
            <v>甘孜县</v>
          </cell>
          <cell r="FA23" t="str">
            <v>新龙县</v>
          </cell>
          <cell r="FB23" t="str">
            <v>德格县</v>
          </cell>
          <cell r="FC23" t="str">
            <v>白玉县</v>
          </cell>
          <cell r="FD23" t="str">
            <v>石渠县</v>
          </cell>
          <cell r="FE23" t="str">
            <v>色达县</v>
          </cell>
          <cell r="FF23" t="str">
            <v>理塘县</v>
          </cell>
          <cell r="FG23" t="str">
            <v>巴塘县</v>
          </cell>
          <cell r="FH23" t="str">
            <v>乡城县</v>
          </cell>
          <cell r="FI23" t="str">
            <v>稻城县</v>
          </cell>
          <cell r="FJ23" t="str">
            <v>得荣县</v>
          </cell>
          <cell r="FK23" t="str">
            <v>西昌市</v>
          </cell>
          <cell r="FL23" t="str">
            <v>木里藏族自治县</v>
          </cell>
          <cell r="FM23" t="str">
            <v>盐源县</v>
          </cell>
          <cell r="FN23" t="str">
            <v>德昌县</v>
          </cell>
          <cell r="FO23" t="str">
            <v>会理县</v>
          </cell>
          <cell r="FP23" t="str">
            <v>会东县</v>
          </cell>
          <cell r="FQ23" t="str">
            <v>宁南县</v>
          </cell>
          <cell r="FR23" t="str">
            <v>普格县</v>
          </cell>
          <cell r="FS23" t="str">
            <v>布拖县</v>
          </cell>
          <cell r="FT23" t="str">
            <v>金阳县</v>
          </cell>
          <cell r="FU23" t="str">
            <v>昭觉县</v>
          </cell>
          <cell r="FV23" t="str">
            <v>喜德县</v>
          </cell>
          <cell r="FW23" t="str">
            <v>冕宁县</v>
          </cell>
          <cell r="FX23" t="str">
            <v>越西县</v>
          </cell>
          <cell r="FY23" t="str">
            <v>甘洛县</v>
          </cell>
          <cell r="FZ23" t="str">
            <v>美姑县</v>
          </cell>
          <cell r="GA23" t="str">
            <v>雷波县</v>
          </cell>
        </row>
        <row r="24">
          <cell r="C24" t="str">
            <v>督院街</v>
          </cell>
        </row>
        <row r="97">
          <cell r="A97" t="str">
            <v>农村义务教育</v>
          </cell>
          <cell r="B97" t="str">
            <v>乡镇垫交税费</v>
          </cell>
          <cell r="C97" t="str">
            <v>村垫交税费</v>
          </cell>
          <cell r="D97" t="str">
            <v>乡镇政权机构场所建设</v>
          </cell>
          <cell r="E97" t="str">
            <v>村级组织场所建设</v>
          </cell>
          <cell r="F97" t="str">
            <v>乡镇公共服务体系建设</v>
          </cell>
          <cell r="G97" t="str">
            <v>村级公共服务体系建设</v>
          </cell>
          <cell r="H97" t="str">
            <v>国有农场公益性债务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24">
          <cell r="C24" t="str">
            <v>督院街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23">
          <cell r="C23" t="str">
            <v>锦江区</v>
          </cell>
          <cell r="D23" t="str">
            <v>青羊区</v>
          </cell>
          <cell r="E23" t="str">
            <v>金牛区</v>
          </cell>
          <cell r="F23" t="str">
            <v>武侯区</v>
          </cell>
          <cell r="G23" t="str">
            <v>成华区</v>
          </cell>
          <cell r="H23" t="str">
            <v>龙泉驿区</v>
          </cell>
          <cell r="I23" t="str">
            <v>青白江区</v>
          </cell>
          <cell r="J23" t="str">
            <v>新都区</v>
          </cell>
          <cell r="K23" t="str">
            <v>温江区</v>
          </cell>
          <cell r="L23" t="str">
            <v>都江堰市</v>
          </cell>
          <cell r="M23" t="str">
            <v>彭州市</v>
          </cell>
          <cell r="N23" t="str">
            <v>邛崃市</v>
          </cell>
          <cell r="O23" t="str">
            <v>崇州市</v>
          </cell>
          <cell r="P23" t="str">
            <v>金堂县</v>
          </cell>
          <cell r="Q23" t="str">
            <v>双流县</v>
          </cell>
          <cell r="R23" t="str">
            <v>郫县</v>
          </cell>
          <cell r="S23" t="str">
            <v>大邑县</v>
          </cell>
          <cell r="T23" t="str">
            <v>蒲江县</v>
          </cell>
          <cell r="U23" t="str">
            <v>新津县</v>
          </cell>
          <cell r="V23" t="str">
            <v>自流井区</v>
          </cell>
          <cell r="W23" t="str">
            <v>贡井区</v>
          </cell>
          <cell r="X23" t="str">
            <v>大安区</v>
          </cell>
          <cell r="Y23" t="str">
            <v>沿滩区</v>
          </cell>
          <cell r="Z23" t="str">
            <v>荣县</v>
          </cell>
          <cell r="AA23" t="str">
            <v>富顺县</v>
          </cell>
          <cell r="AB23" t="str">
            <v>东区</v>
          </cell>
          <cell r="AC23" t="str">
            <v>西区</v>
          </cell>
          <cell r="AD23" t="str">
            <v>仁和区</v>
          </cell>
          <cell r="AE23" t="str">
            <v>米易县</v>
          </cell>
          <cell r="AF23" t="str">
            <v>盐边县</v>
          </cell>
          <cell r="AG23" t="str">
            <v>江阳区</v>
          </cell>
          <cell r="AH23" t="str">
            <v>龙马潭区</v>
          </cell>
          <cell r="AI23" t="str">
            <v>纳溪区</v>
          </cell>
          <cell r="AJ23" t="str">
            <v>泸县</v>
          </cell>
          <cell r="AK23" t="str">
            <v>合江县</v>
          </cell>
          <cell r="AL23" t="str">
            <v>叙永县</v>
          </cell>
          <cell r="AM23" t="str">
            <v>古蔺县</v>
          </cell>
          <cell r="AN23" t="str">
            <v>旌阳区</v>
          </cell>
          <cell r="AO23" t="str">
            <v>广汉市</v>
          </cell>
          <cell r="AP23" t="str">
            <v>什邡市</v>
          </cell>
          <cell r="AQ23" t="str">
            <v>绵竹市</v>
          </cell>
          <cell r="AR23" t="str">
            <v>中江县</v>
          </cell>
          <cell r="AS23" t="str">
            <v>罗江县</v>
          </cell>
          <cell r="AT23" t="str">
            <v>涪城区</v>
          </cell>
          <cell r="AU23" t="str">
            <v>游仙区</v>
          </cell>
          <cell r="AV23" t="str">
            <v>江油市</v>
          </cell>
          <cell r="AW23" t="str">
            <v>安县</v>
          </cell>
          <cell r="AX23" t="str">
            <v>梓潼县</v>
          </cell>
          <cell r="AY23" t="str">
            <v>平武县</v>
          </cell>
          <cell r="AZ23" t="str">
            <v>北川羌族自治县</v>
          </cell>
          <cell r="BA23" t="str">
            <v>三台县</v>
          </cell>
          <cell r="BB23" t="str">
            <v>盐亭县</v>
          </cell>
          <cell r="BC23" t="str">
            <v>利州区</v>
          </cell>
          <cell r="BD23" t="str">
            <v>元坝区</v>
          </cell>
          <cell r="BE23" t="str">
            <v>朝天区</v>
          </cell>
          <cell r="BF23" t="str">
            <v>剑阁县</v>
          </cell>
          <cell r="BG23" t="str">
            <v>旺苍县</v>
          </cell>
          <cell r="BH23" t="str">
            <v>青川县</v>
          </cell>
          <cell r="BI23" t="str">
            <v>苍溪县</v>
          </cell>
          <cell r="BJ23" t="str">
            <v>船山区</v>
          </cell>
          <cell r="BK23" t="str">
            <v>安居区</v>
          </cell>
          <cell r="BL23" t="str">
            <v>蓬溪县</v>
          </cell>
          <cell r="BM23" t="str">
            <v>射洪县</v>
          </cell>
          <cell r="BN23" t="str">
            <v>大英县</v>
          </cell>
          <cell r="BO23" t="str">
            <v>内江市中区</v>
          </cell>
          <cell r="BP23" t="str">
            <v>东兴区</v>
          </cell>
          <cell r="BQ23" t="str">
            <v>资中县</v>
          </cell>
          <cell r="BR23" t="str">
            <v>威远县</v>
          </cell>
          <cell r="BS23" t="str">
            <v>隆昌县</v>
          </cell>
          <cell r="BT23" t="str">
            <v>乐山市中区</v>
          </cell>
          <cell r="BU23" t="str">
            <v>五通桥区</v>
          </cell>
          <cell r="BV23" t="str">
            <v>沙湾区</v>
          </cell>
          <cell r="BW23" t="str">
            <v>金口河区</v>
          </cell>
          <cell r="BX23" t="str">
            <v>峨眉山市</v>
          </cell>
          <cell r="BY23" t="str">
            <v>犍为县</v>
          </cell>
          <cell r="BZ23" t="str">
            <v>井研县</v>
          </cell>
          <cell r="CA23" t="str">
            <v>夹江县</v>
          </cell>
          <cell r="CB23" t="str">
            <v>沐川县</v>
          </cell>
          <cell r="CC23" t="str">
            <v>峨边彝族自治县</v>
          </cell>
          <cell r="CD23" t="str">
            <v>马边彝族自治县</v>
          </cell>
          <cell r="CE23" t="str">
            <v>顺庆区</v>
          </cell>
          <cell r="CF23" t="str">
            <v>高坪区</v>
          </cell>
          <cell r="CG23" t="str">
            <v>嘉陵区</v>
          </cell>
          <cell r="CH23" t="str">
            <v>阆中市</v>
          </cell>
          <cell r="CI23" t="str">
            <v>南部县</v>
          </cell>
          <cell r="CJ23" t="str">
            <v>西充县</v>
          </cell>
          <cell r="CK23" t="str">
            <v>营山县</v>
          </cell>
          <cell r="CL23" t="str">
            <v>仪陇县</v>
          </cell>
          <cell r="CM23" t="str">
            <v>蓬安县</v>
          </cell>
          <cell r="CN23" t="str">
            <v>翠屏区</v>
          </cell>
          <cell r="CO23" t="str">
            <v>宜宾县</v>
          </cell>
          <cell r="CP23" t="str">
            <v>南溪县</v>
          </cell>
          <cell r="CQ23" t="str">
            <v>江安县</v>
          </cell>
          <cell r="CR23" t="str">
            <v>长宁县</v>
          </cell>
          <cell r="CS23" t="str">
            <v>高县</v>
          </cell>
          <cell r="CT23" t="str">
            <v>筠连县</v>
          </cell>
          <cell r="CU23" t="str">
            <v>珙县</v>
          </cell>
          <cell r="CV23" t="str">
            <v>兴文县</v>
          </cell>
          <cell r="CW23" t="str">
            <v>屏山县</v>
          </cell>
          <cell r="CX23" t="str">
            <v>广安区</v>
          </cell>
          <cell r="CY23" t="str">
            <v>华蓥市</v>
          </cell>
          <cell r="CZ23" t="str">
            <v>岳池县</v>
          </cell>
          <cell r="DA23" t="str">
            <v>武胜县</v>
          </cell>
          <cell r="DB23" t="str">
            <v>邻水县</v>
          </cell>
          <cell r="DC23" t="str">
            <v>通川区</v>
          </cell>
          <cell r="DD23" t="str">
            <v>万源市</v>
          </cell>
          <cell r="DE23" t="str">
            <v>达县</v>
          </cell>
          <cell r="DF23" t="str">
            <v>宣汉县</v>
          </cell>
          <cell r="DG23" t="str">
            <v>开江县</v>
          </cell>
          <cell r="DH23" t="str">
            <v>大竹县</v>
          </cell>
          <cell r="DI23" t="str">
            <v>渠县</v>
          </cell>
          <cell r="DJ23" t="str">
            <v>巴州区</v>
          </cell>
          <cell r="DK23" t="str">
            <v>平昌县</v>
          </cell>
          <cell r="DL23" t="str">
            <v>通江县</v>
          </cell>
          <cell r="DM23" t="str">
            <v>南江县</v>
          </cell>
          <cell r="DN23" t="str">
            <v>雨城区</v>
          </cell>
          <cell r="DO23" t="str">
            <v>名山县</v>
          </cell>
          <cell r="DP23" t="str">
            <v>荥经县</v>
          </cell>
          <cell r="DQ23" t="str">
            <v>汉源县</v>
          </cell>
          <cell r="DR23" t="str">
            <v>石棉县</v>
          </cell>
          <cell r="DS23" t="str">
            <v>天全县</v>
          </cell>
          <cell r="DT23" t="str">
            <v>芦山县</v>
          </cell>
          <cell r="DU23" t="str">
            <v>宝兴县</v>
          </cell>
          <cell r="DV23" t="str">
            <v>东坡区</v>
          </cell>
          <cell r="DW23" t="str">
            <v>仁寿县</v>
          </cell>
          <cell r="DX23" t="str">
            <v>彭山县</v>
          </cell>
          <cell r="DY23" t="str">
            <v>洪雅县</v>
          </cell>
          <cell r="DZ23" t="str">
            <v>丹棱县</v>
          </cell>
          <cell r="EA23" t="str">
            <v>青神县</v>
          </cell>
          <cell r="EB23" t="str">
            <v>雁江区</v>
          </cell>
          <cell r="EC23" t="str">
            <v>简阳市</v>
          </cell>
          <cell r="ED23" t="str">
            <v>安岳县</v>
          </cell>
          <cell r="EE23" t="str">
            <v>乐至县</v>
          </cell>
          <cell r="EF23" t="str">
            <v>汶川县</v>
          </cell>
          <cell r="EG23" t="str">
            <v>理县</v>
          </cell>
          <cell r="EH23" t="str">
            <v>茂县</v>
          </cell>
          <cell r="EI23" t="str">
            <v>松潘县</v>
          </cell>
          <cell r="EJ23" t="str">
            <v>九寨沟县</v>
          </cell>
          <cell r="EK23" t="str">
            <v>金川县</v>
          </cell>
          <cell r="EL23" t="str">
            <v>小金县</v>
          </cell>
          <cell r="EM23" t="str">
            <v>黑水县</v>
          </cell>
          <cell r="EN23" t="str">
            <v>马尔康县</v>
          </cell>
          <cell r="EO23" t="str">
            <v>壤塘县</v>
          </cell>
          <cell r="EP23" t="str">
            <v>阿坝县</v>
          </cell>
          <cell r="EQ23" t="str">
            <v>若尔盖县</v>
          </cell>
          <cell r="ER23" t="str">
            <v>红原县</v>
          </cell>
          <cell r="ES23" t="str">
            <v>康定县</v>
          </cell>
          <cell r="ET23" t="str">
            <v>泸定县</v>
          </cell>
          <cell r="EU23" t="str">
            <v>丹巴县</v>
          </cell>
          <cell r="EV23" t="str">
            <v>九龙县</v>
          </cell>
          <cell r="EW23" t="str">
            <v>雅江县</v>
          </cell>
          <cell r="EX23" t="str">
            <v>道孚县</v>
          </cell>
          <cell r="EY23" t="str">
            <v>炉霍县</v>
          </cell>
          <cell r="EZ23" t="str">
            <v>甘孜县</v>
          </cell>
          <cell r="FA23" t="str">
            <v>新龙县</v>
          </cell>
          <cell r="FB23" t="str">
            <v>德格县</v>
          </cell>
          <cell r="FC23" t="str">
            <v>白玉县</v>
          </cell>
          <cell r="FD23" t="str">
            <v>石渠县</v>
          </cell>
          <cell r="FE23" t="str">
            <v>色达县</v>
          </cell>
          <cell r="FF23" t="str">
            <v>理塘县</v>
          </cell>
          <cell r="FG23" t="str">
            <v>巴塘县</v>
          </cell>
          <cell r="FH23" t="str">
            <v>乡城县</v>
          </cell>
          <cell r="FI23" t="str">
            <v>稻城县</v>
          </cell>
          <cell r="FJ23" t="str">
            <v>得荣县</v>
          </cell>
          <cell r="FK23" t="str">
            <v>西昌市</v>
          </cell>
          <cell r="FL23" t="str">
            <v>木里藏族自治县</v>
          </cell>
          <cell r="FM23" t="str">
            <v>盐源县</v>
          </cell>
          <cell r="FN23" t="str">
            <v>德昌县</v>
          </cell>
          <cell r="FO23" t="str">
            <v>会理县</v>
          </cell>
          <cell r="FP23" t="str">
            <v>会东县</v>
          </cell>
          <cell r="FQ23" t="str">
            <v>宁南县</v>
          </cell>
          <cell r="FR23" t="str">
            <v>普格县</v>
          </cell>
          <cell r="FS23" t="str">
            <v>布拖县</v>
          </cell>
          <cell r="FT23" t="str">
            <v>金阳县</v>
          </cell>
          <cell r="FU23" t="str">
            <v>昭觉县</v>
          </cell>
          <cell r="FV23" t="str">
            <v>喜德县</v>
          </cell>
          <cell r="FW23" t="str">
            <v>冕宁县</v>
          </cell>
          <cell r="FX23" t="str">
            <v>越西县</v>
          </cell>
          <cell r="FY23" t="str">
            <v>甘洛县</v>
          </cell>
          <cell r="FZ23" t="str">
            <v>美姑县</v>
          </cell>
          <cell r="GA23" t="str">
            <v>雷波县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97">
          <cell r="A97" t="str">
            <v>农村义务教育</v>
          </cell>
          <cell r="B97" t="str">
            <v>乡镇垫交税费</v>
          </cell>
          <cell r="C97" t="str">
            <v>村垫交税费</v>
          </cell>
          <cell r="D97" t="str">
            <v>乡镇政权机构场所建设</v>
          </cell>
          <cell r="E97" t="str">
            <v>村级组织场所建设</v>
          </cell>
          <cell r="F97" t="str">
            <v>乡镇公共服务体系建设</v>
          </cell>
          <cell r="G97" t="str">
            <v>村级公共服务体系建设</v>
          </cell>
          <cell r="H97" t="str">
            <v>国有农场公益性债务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1">
          <cell r="C1" t="str">
            <v>成都市</v>
          </cell>
          <cell r="D1" t="str">
            <v>自贡市</v>
          </cell>
          <cell r="E1" t="str">
            <v>攀枝花市</v>
          </cell>
          <cell r="F1" t="str">
            <v>泸州市</v>
          </cell>
          <cell r="G1" t="str">
            <v>德阳市</v>
          </cell>
          <cell r="H1" t="str">
            <v>绵阳市</v>
          </cell>
          <cell r="I1" t="str">
            <v>广元市</v>
          </cell>
          <cell r="J1" t="str">
            <v>遂宁市</v>
          </cell>
          <cell r="K1" t="str">
            <v>内江市</v>
          </cell>
          <cell r="L1" t="str">
            <v>乐山市</v>
          </cell>
          <cell r="M1" t="str">
            <v>南充市</v>
          </cell>
          <cell r="N1" t="str">
            <v>宜宾市</v>
          </cell>
          <cell r="O1" t="str">
            <v>广安市</v>
          </cell>
          <cell r="P1" t="str">
            <v>达州市</v>
          </cell>
          <cell r="Q1" t="str">
            <v>巴中市</v>
          </cell>
          <cell r="R1" t="str">
            <v>雅安市</v>
          </cell>
          <cell r="S1" t="str">
            <v>眉山市</v>
          </cell>
          <cell r="T1" t="str">
            <v>资阳市</v>
          </cell>
          <cell r="U1" t="str">
            <v>阿坝州</v>
          </cell>
          <cell r="V1" t="str">
            <v>甘孜州</v>
          </cell>
          <cell r="W1" t="str">
            <v>凉山州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1">
          <cell r="A1" t="str">
            <v>农村义务教育</v>
          </cell>
        </row>
        <row r="2">
          <cell r="A2" t="str">
            <v>乡镇垫交税费</v>
          </cell>
        </row>
        <row r="3">
          <cell r="A3" t="str">
            <v>村垫交税费</v>
          </cell>
        </row>
        <row r="4">
          <cell r="A4" t="str">
            <v>乡镇政权机构场所建设</v>
          </cell>
        </row>
        <row r="5">
          <cell r="A5" t="str">
            <v>村级组织场所建设</v>
          </cell>
        </row>
        <row r="6">
          <cell r="A6" t="str">
            <v>乡镇公共服务体系建设</v>
          </cell>
        </row>
        <row r="7">
          <cell r="A7" t="str">
            <v>村级公共服务体系建设</v>
          </cell>
        </row>
        <row r="8">
          <cell r="A8" t="str">
            <v>国有农场公益性债务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24">
          <cell r="C24" t="str">
            <v>督院街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D76" sqref="D76"/>
    </sheetView>
  </sheetViews>
  <sheetFormatPr defaultColWidth="9.00390625" defaultRowHeight="14.25"/>
  <cols>
    <col min="1" max="1" width="7.25390625" style="5" customWidth="1"/>
    <col min="2" max="2" width="3.875" style="5" customWidth="1"/>
    <col min="3" max="3" width="7.625" style="5" customWidth="1"/>
    <col min="4" max="4" width="16.25390625" style="5" customWidth="1"/>
    <col min="5" max="5" width="7.25390625" style="5" customWidth="1"/>
    <col min="6" max="6" width="6.875" style="5" customWidth="1"/>
    <col min="7" max="7" width="7.50390625" style="5" customWidth="1"/>
    <col min="8" max="8" width="7.375" style="5" customWidth="1"/>
    <col min="9" max="9" width="7.75390625" style="5" customWidth="1"/>
    <col min="10" max="10" width="4.375" style="5" customWidth="1"/>
    <col min="11" max="11" width="5.375" style="3" customWidth="1"/>
    <col min="12" max="12" width="5.125" style="3" customWidth="1"/>
    <col min="13" max="13" width="5.875" style="5" customWidth="1"/>
    <col min="14" max="16384" width="9.00390625" style="5" customWidth="1"/>
  </cols>
  <sheetData>
    <row r="1" spans="1:13" ht="33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9.25" customHeight="1">
      <c r="A2" s="1" t="s">
        <v>0</v>
      </c>
      <c r="B2" s="2" t="s">
        <v>1</v>
      </c>
      <c r="C2" s="2" t="s">
        <v>3</v>
      </c>
      <c r="D2" s="2" t="s">
        <v>2</v>
      </c>
      <c r="E2" s="1" t="s">
        <v>4</v>
      </c>
      <c r="F2" s="1" t="s">
        <v>98</v>
      </c>
      <c r="G2" s="1" t="s">
        <v>99</v>
      </c>
      <c r="H2" s="1" t="s">
        <v>100</v>
      </c>
      <c r="I2" s="1" t="s">
        <v>101</v>
      </c>
      <c r="J2" s="1" t="s">
        <v>102</v>
      </c>
      <c r="K2" s="4" t="s">
        <v>103</v>
      </c>
      <c r="L2" s="4" t="s">
        <v>104</v>
      </c>
      <c r="M2" s="4" t="s">
        <v>105</v>
      </c>
    </row>
    <row r="3" spans="1:13" ht="25.5">
      <c r="A3" s="2" t="s">
        <v>5</v>
      </c>
      <c r="B3" s="2" t="s">
        <v>6</v>
      </c>
      <c r="C3" s="2" t="s">
        <v>8</v>
      </c>
      <c r="D3" s="2" t="s">
        <v>7</v>
      </c>
      <c r="E3" s="2">
        <v>64.2</v>
      </c>
      <c r="F3" s="2">
        <f aca="true" t="shared" si="0" ref="F3:F30">E3*0.6</f>
        <v>38.52</v>
      </c>
      <c r="G3" s="2">
        <v>77.28</v>
      </c>
      <c r="H3" s="2">
        <f aca="true" t="shared" si="1" ref="H3:H30">G3*0.4</f>
        <v>30.912000000000003</v>
      </c>
      <c r="I3" s="2">
        <f aca="true" t="shared" si="2" ref="I3:I30">F3+H3</f>
        <v>69.432</v>
      </c>
      <c r="J3" s="2">
        <v>1</v>
      </c>
      <c r="K3" s="4" t="s">
        <v>107</v>
      </c>
      <c r="L3" s="4" t="s">
        <v>107</v>
      </c>
      <c r="M3" s="4" t="s">
        <v>108</v>
      </c>
    </row>
    <row r="4" spans="1:13" ht="25.5">
      <c r="A4" s="2" t="s">
        <v>9</v>
      </c>
      <c r="B4" s="2" t="s">
        <v>10</v>
      </c>
      <c r="C4" s="2" t="s">
        <v>8</v>
      </c>
      <c r="D4" s="2" t="s">
        <v>7</v>
      </c>
      <c r="E4" s="2">
        <v>59.45</v>
      </c>
      <c r="F4" s="2">
        <f t="shared" si="0"/>
        <v>35.67</v>
      </c>
      <c r="G4" s="2">
        <v>77.14</v>
      </c>
      <c r="H4" s="2">
        <f t="shared" si="1"/>
        <v>30.856</v>
      </c>
      <c r="I4" s="2">
        <f t="shared" si="2"/>
        <v>66.52600000000001</v>
      </c>
      <c r="J4" s="2">
        <v>2</v>
      </c>
      <c r="K4" s="4" t="s">
        <v>107</v>
      </c>
      <c r="L4" s="4" t="s">
        <v>107</v>
      </c>
      <c r="M4" s="4" t="s">
        <v>108</v>
      </c>
    </row>
    <row r="5" spans="1:13" ht="25.5">
      <c r="A5" s="2" t="s">
        <v>11</v>
      </c>
      <c r="B5" s="2" t="s">
        <v>10</v>
      </c>
      <c r="C5" s="2" t="s">
        <v>8</v>
      </c>
      <c r="D5" s="2" t="s">
        <v>7</v>
      </c>
      <c r="E5" s="2">
        <v>59.2</v>
      </c>
      <c r="F5" s="2">
        <f t="shared" si="0"/>
        <v>35.52</v>
      </c>
      <c r="G5" s="2">
        <v>76.98</v>
      </c>
      <c r="H5" s="2">
        <f t="shared" si="1"/>
        <v>30.792</v>
      </c>
      <c r="I5" s="2">
        <f t="shared" si="2"/>
        <v>66.31200000000001</v>
      </c>
      <c r="J5" s="2">
        <v>3</v>
      </c>
      <c r="K5" s="4" t="s">
        <v>107</v>
      </c>
      <c r="L5" s="4" t="s">
        <v>107</v>
      </c>
      <c r="M5" s="4" t="s">
        <v>108</v>
      </c>
    </row>
    <row r="6" spans="1:13" ht="25.5">
      <c r="A6" s="2" t="s">
        <v>12</v>
      </c>
      <c r="B6" s="2" t="s">
        <v>6</v>
      </c>
      <c r="C6" s="2" t="s">
        <v>13</v>
      </c>
      <c r="D6" s="2" t="s">
        <v>7</v>
      </c>
      <c r="E6" s="2">
        <v>65.3</v>
      </c>
      <c r="F6" s="2">
        <f t="shared" si="0"/>
        <v>39.18</v>
      </c>
      <c r="G6" s="2">
        <v>82.8</v>
      </c>
      <c r="H6" s="2">
        <f t="shared" si="1"/>
        <v>33.12</v>
      </c>
      <c r="I6" s="2">
        <f t="shared" si="2"/>
        <v>72.3</v>
      </c>
      <c r="J6" s="2">
        <v>1</v>
      </c>
      <c r="K6" s="4" t="s">
        <v>107</v>
      </c>
      <c r="L6" s="4" t="s">
        <v>107</v>
      </c>
      <c r="M6" s="4" t="s">
        <v>108</v>
      </c>
    </row>
    <row r="7" spans="1:13" ht="25.5">
      <c r="A7" s="2" t="s">
        <v>14</v>
      </c>
      <c r="B7" s="2" t="s">
        <v>6</v>
      </c>
      <c r="C7" s="2" t="s">
        <v>15</v>
      </c>
      <c r="D7" s="2" t="s">
        <v>7</v>
      </c>
      <c r="E7" s="2">
        <v>66.4</v>
      </c>
      <c r="F7" s="2">
        <f t="shared" si="0"/>
        <v>39.84</v>
      </c>
      <c r="G7" s="2">
        <v>75.8</v>
      </c>
      <c r="H7" s="2">
        <f t="shared" si="1"/>
        <v>30.32</v>
      </c>
      <c r="I7" s="2">
        <f t="shared" si="2"/>
        <v>70.16</v>
      </c>
      <c r="J7" s="2">
        <v>1</v>
      </c>
      <c r="K7" s="4" t="s">
        <v>107</v>
      </c>
      <c r="L7" s="4" t="s">
        <v>107</v>
      </c>
      <c r="M7" s="4" t="s">
        <v>108</v>
      </c>
    </row>
    <row r="8" spans="1:13" ht="25.5">
      <c r="A8" s="2" t="s">
        <v>16</v>
      </c>
      <c r="B8" s="2" t="s">
        <v>10</v>
      </c>
      <c r="C8" s="2" t="s">
        <v>17</v>
      </c>
      <c r="D8" s="2" t="s">
        <v>7</v>
      </c>
      <c r="E8" s="2">
        <v>58.2</v>
      </c>
      <c r="F8" s="2">
        <f t="shared" si="0"/>
        <v>34.92</v>
      </c>
      <c r="G8" s="2">
        <v>77.96</v>
      </c>
      <c r="H8" s="2">
        <f t="shared" si="1"/>
        <v>31.183999999999997</v>
      </c>
      <c r="I8" s="2">
        <f t="shared" si="2"/>
        <v>66.104</v>
      </c>
      <c r="J8" s="2">
        <v>1</v>
      </c>
      <c r="K8" s="4" t="s">
        <v>107</v>
      </c>
      <c r="L8" s="4" t="s">
        <v>107</v>
      </c>
      <c r="M8" s="4" t="s">
        <v>108</v>
      </c>
    </row>
    <row r="9" spans="1:13" ht="25.5">
      <c r="A9" s="2" t="s">
        <v>18</v>
      </c>
      <c r="B9" s="2" t="s">
        <v>6</v>
      </c>
      <c r="C9" s="2" t="s">
        <v>17</v>
      </c>
      <c r="D9" s="2" t="s">
        <v>7</v>
      </c>
      <c r="E9" s="2">
        <v>56.9</v>
      </c>
      <c r="F9" s="2">
        <f t="shared" si="0"/>
        <v>34.14</v>
      </c>
      <c r="G9" s="2">
        <v>78.44</v>
      </c>
      <c r="H9" s="2">
        <f t="shared" si="1"/>
        <v>31.376</v>
      </c>
      <c r="I9" s="2">
        <f t="shared" si="2"/>
        <v>65.516</v>
      </c>
      <c r="J9" s="2">
        <v>2</v>
      </c>
      <c r="K9" s="4" t="s">
        <v>107</v>
      </c>
      <c r="L9" s="4" t="s">
        <v>107</v>
      </c>
      <c r="M9" s="4" t="s">
        <v>108</v>
      </c>
    </row>
    <row r="10" spans="1:13" ht="25.5">
      <c r="A10" s="2" t="s">
        <v>19</v>
      </c>
      <c r="B10" s="2" t="s">
        <v>6</v>
      </c>
      <c r="C10" s="2" t="s">
        <v>20</v>
      </c>
      <c r="D10" s="2" t="s">
        <v>7</v>
      </c>
      <c r="E10" s="2">
        <v>66.05</v>
      </c>
      <c r="F10" s="2">
        <f t="shared" si="0"/>
        <v>39.629999999999995</v>
      </c>
      <c r="G10" s="2">
        <v>79.4</v>
      </c>
      <c r="H10" s="2">
        <f t="shared" si="1"/>
        <v>31.760000000000005</v>
      </c>
      <c r="I10" s="2">
        <f t="shared" si="2"/>
        <v>71.39</v>
      </c>
      <c r="J10" s="2">
        <v>1</v>
      </c>
      <c r="K10" s="4" t="s">
        <v>107</v>
      </c>
      <c r="L10" s="4" t="s">
        <v>107</v>
      </c>
      <c r="M10" s="4" t="s">
        <v>108</v>
      </c>
    </row>
    <row r="11" spans="1:13" ht="25.5">
      <c r="A11" s="2" t="s">
        <v>22</v>
      </c>
      <c r="B11" s="2" t="s">
        <v>6</v>
      </c>
      <c r="C11" s="2" t="s">
        <v>20</v>
      </c>
      <c r="D11" s="2" t="s">
        <v>7</v>
      </c>
      <c r="E11" s="2">
        <v>63.15</v>
      </c>
      <c r="F11" s="2">
        <f t="shared" si="0"/>
        <v>37.89</v>
      </c>
      <c r="G11" s="2">
        <v>82.8</v>
      </c>
      <c r="H11" s="2">
        <f t="shared" si="1"/>
        <v>33.12</v>
      </c>
      <c r="I11" s="2">
        <f t="shared" si="2"/>
        <v>71.00999999999999</v>
      </c>
      <c r="J11" s="2">
        <v>2</v>
      </c>
      <c r="K11" s="4" t="s">
        <v>107</v>
      </c>
      <c r="L11" s="4" t="s">
        <v>107</v>
      </c>
      <c r="M11" s="4" t="s">
        <v>108</v>
      </c>
    </row>
    <row r="12" spans="1:13" ht="25.5">
      <c r="A12" s="2" t="s">
        <v>27</v>
      </c>
      <c r="B12" s="2" t="s">
        <v>6</v>
      </c>
      <c r="C12" s="2" t="s">
        <v>20</v>
      </c>
      <c r="D12" s="2" t="s">
        <v>7</v>
      </c>
      <c r="E12" s="2">
        <v>60.9</v>
      </c>
      <c r="F12" s="2">
        <f t="shared" si="0"/>
        <v>36.54</v>
      </c>
      <c r="G12" s="2">
        <v>84.6</v>
      </c>
      <c r="H12" s="2">
        <f t="shared" si="1"/>
        <v>33.839999999999996</v>
      </c>
      <c r="I12" s="2">
        <f t="shared" si="2"/>
        <v>70.38</v>
      </c>
      <c r="J12" s="2">
        <v>3</v>
      </c>
      <c r="K12" s="4" t="s">
        <v>107</v>
      </c>
      <c r="L12" s="4" t="s">
        <v>107</v>
      </c>
      <c r="M12" s="4" t="s">
        <v>108</v>
      </c>
    </row>
    <row r="13" spans="1:13" ht="25.5">
      <c r="A13" s="2" t="s">
        <v>23</v>
      </c>
      <c r="B13" s="2" t="s">
        <v>6</v>
      </c>
      <c r="C13" s="2" t="s">
        <v>20</v>
      </c>
      <c r="D13" s="2" t="s">
        <v>7</v>
      </c>
      <c r="E13" s="2">
        <v>62</v>
      </c>
      <c r="F13" s="2">
        <f t="shared" si="0"/>
        <v>37.199999999999996</v>
      </c>
      <c r="G13" s="2">
        <v>81.4</v>
      </c>
      <c r="H13" s="2">
        <f t="shared" si="1"/>
        <v>32.56</v>
      </c>
      <c r="I13" s="2">
        <f t="shared" si="2"/>
        <v>69.75999999999999</v>
      </c>
      <c r="J13" s="2">
        <v>4</v>
      </c>
      <c r="K13" s="4" t="s">
        <v>107</v>
      </c>
      <c r="L13" s="4" t="s">
        <v>107</v>
      </c>
      <c r="M13" s="4" t="s">
        <v>108</v>
      </c>
    </row>
    <row r="14" spans="1:13" ht="25.5">
      <c r="A14" s="2" t="s">
        <v>26</v>
      </c>
      <c r="B14" s="2" t="s">
        <v>6</v>
      </c>
      <c r="C14" s="2" t="s">
        <v>20</v>
      </c>
      <c r="D14" s="2" t="s">
        <v>7</v>
      </c>
      <c r="E14" s="2">
        <v>61.45</v>
      </c>
      <c r="F14" s="2">
        <f t="shared" si="0"/>
        <v>36.87</v>
      </c>
      <c r="G14" s="2">
        <v>81.6</v>
      </c>
      <c r="H14" s="2">
        <f t="shared" si="1"/>
        <v>32.64</v>
      </c>
      <c r="I14" s="2">
        <f t="shared" si="2"/>
        <v>69.50999999999999</v>
      </c>
      <c r="J14" s="2">
        <v>5</v>
      </c>
      <c r="K14" s="4" t="s">
        <v>107</v>
      </c>
      <c r="L14" s="4" t="s">
        <v>107</v>
      </c>
      <c r="M14" s="4" t="s">
        <v>108</v>
      </c>
    </row>
    <row r="15" spans="1:13" ht="25.5">
      <c r="A15" s="2" t="s">
        <v>28</v>
      </c>
      <c r="B15" s="2" t="s">
        <v>6</v>
      </c>
      <c r="C15" s="2" t="s">
        <v>20</v>
      </c>
      <c r="D15" s="2" t="s">
        <v>7</v>
      </c>
      <c r="E15" s="2">
        <v>60.6</v>
      </c>
      <c r="F15" s="2">
        <f t="shared" si="0"/>
        <v>36.36</v>
      </c>
      <c r="G15" s="2">
        <v>82.8</v>
      </c>
      <c r="H15" s="2">
        <f t="shared" si="1"/>
        <v>33.12</v>
      </c>
      <c r="I15" s="2">
        <f t="shared" si="2"/>
        <v>69.47999999999999</v>
      </c>
      <c r="J15" s="2">
        <v>6</v>
      </c>
      <c r="K15" s="4" t="s">
        <v>107</v>
      </c>
      <c r="L15" s="4" t="s">
        <v>107</v>
      </c>
      <c r="M15" s="4" t="s">
        <v>108</v>
      </c>
    </row>
    <row r="16" spans="1:13" ht="25.5">
      <c r="A16" s="2" t="s">
        <v>21</v>
      </c>
      <c r="B16" s="2" t="s">
        <v>6</v>
      </c>
      <c r="C16" s="2" t="s">
        <v>20</v>
      </c>
      <c r="D16" s="2" t="s">
        <v>7</v>
      </c>
      <c r="E16" s="2">
        <v>66</v>
      </c>
      <c r="F16" s="2">
        <f t="shared" si="0"/>
        <v>39.6</v>
      </c>
      <c r="G16" s="2">
        <v>74.2</v>
      </c>
      <c r="H16" s="2">
        <f t="shared" si="1"/>
        <v>29.680000000000003</v>
      </c>
      <c r="I16" s="2">
        <f t="shared" si="2"/>
        <v>69.28</v>
      </c>
      <c r="J16" s="2">
        <v>7</v>
      </c>
      <c r="K16" s="4" t="s">
        <v>107</v>
      </c>
      <c r="L16" s="4" t="s">
        <v>107</v>
      </c>
      <c r="M16" s="4" t="s">
        <v>108</v>
      </c>
    </row>
    <row r="17" spans="1:13" ht="25.5">
      <c r="A17" s="2" t="s">
        <v>25</v>
      </c>
      <c r="B17" s="2" t="s">
        <v>6</v>
      </c>
      <c r="C17" s="2" t="s">
        <v>20</v>
      </c>
      <c r="D17" s="2" t="s">
        <v>7</v>
      </c>
      <c r="E17" s="2">
        <v>61.6</v>
      </c>
      <c r="F17" s="2">
        <f t="shared" si="0"/>
        <v>36.96</v>
      </c>
      <c r="G17" s="2">
        <v>80.8</v>
      </c>
      <c r="H17" s="2">
        <f t="shared" si="1"/>
        <v>32.32</v>
      </c>
      <c r="I17" s="2">
        <f t="shared" si="2"/>
        <v>69.28</v>
      </c>
      <c r="J17" s="2">
        <v>7</v>
      </c>
      <c r="K17" s="4" t="s">
        <v>107</v>
      </c>
      <c r="L17" s="4" t="s">
        <v>107</v>
      </c>
      <c r="M17" s="4" t="s">
        <v>108</v>
      </c>
    </row>
    <row r="18" spans="1:13" ht="25.5">
      <c r="A18" s="2" t="s">
        <v>24</v>
      </c>
      <c r="B18" s="2" t="s">
        <v>6</v>
      </c>
      <c r="C18" s="2" t="s">
        <v>20</v>
      </c>
      <c r="D18" s="2" t="s">
        <v>7</v>
      </c>
      <c r="E18" s="2">
        <v>61.8</v>
      </c>
      <c r="F18" s="2">
        <f t="shared" si="0"/>
        <v>37.08</v>
      </c>
      <c r="G18" s="2">
        <v>80</v>
      </c>
      <c r="H18" s="2">
        <f t="shared" si="1"/>
        <v>32</v>
      </c>
      <c r="I18" s="2">
        <f t="shared" si="2"/>
        <v>69.08</v>
      </c>
      <c r="J18" s="2">
        <v>9</v>
      </c>
      <c r="K18" s="4" t="s">
        <v>107</v>
      </c>
      <c r="L18" s="4" t="s">
        <v>107</v>
      </c>
      <c r="M18" s="4" t="s">
        <v>108</v>
      </c>
    </row>
    <row r="19" spans="1:13" ht="25.5">
      <c r="A19" s="2" t="s">
        <v>34</v>
      </c>
      <c r="B19" s="2" t="s">
        <v>6</v>
      </c>
      <c r="C19" s="2" t="s">
        <v>20</v>
      </c>
      <c r="D19" s="2" t="s">
        <v>7</v>
      </c>
      <c r="E19" s="2">
        <v>58.1</v>
      </c>
      <c r="F19" s="2">
        <f t="shared" si="0"/>
        <v>34.86</v>
      </c>
      <c r="G19" s="2">
        <v>83.2</v>
      </c>
      <c r="H19" s="2">
        <f t="shared" si="1"/>
        <v>33.28</v>
      </c>
      <c r="I19" s="2">
        <f t="shared" si="2"/>
        <v>68.14</v>
      </c>
      <c r="J19" s="2">
        <v>10</v>
      </c>
      <c r="K19" s="4" t="s">
        <v>107</v>
      </c>
      <c r="L19" s="4" t="s">
        <v>107</v>
      </c>
      <c r="M19" s="4" t="s">
        <v>108</v>
      </c>
    </row>
    <row r="20" spans="1:13" ht="25.5">
      <c r="A20" s="2" t="s">
        <v>32</v>
      </c>
      <c r="B20" s="2" t="s">
        <v>6</v>
      </c>
      <c r="C20" s="2" t="s">
        <v>20</v>
      </c>
      <c r="D20" s="2" t="s">
        <v>7</v>
      </c>
      <c r="E20" s="2">
        <v>58.25</v>
      </c>
      <c r="F20" s="2">
        <f t="shared" si="0"/>
        <v>34.949999999999996</v>
      </c>
      <c r="G20" s="2">
        <v>82.6</v>
      </c>
      <c r="H20" s="2">
        <f t="shared" si="1"/>
        <v>33.04</v>
      </c>
      <c r="I20" s="2">
        <f t="shared" si="2"/>
        <v>67.99</v>
      </c>
      <c r="J20" s="2">
        <v>12</v>
      </c>
      <c r="K20" s="4" t="s">
        <v>107</v>
      </c>
      <c r="L20" s="4" t="s">
        <v>107</v>
      </c>
      <c r="M20" s="4" t="s">
        <v>108</v>
      </c>
    </row>
    <row r="21" spans="1:13" ht="25.5">
      <c r="A21" s="2" t="s">
        <v>30</v>
      </c>
      <c r="B21" s="2" t="s">
        <v>6</v>
      </c>
      <c r="C21" s="2" t="s">
        <v>20</v>
      </c>
      <c r="D21" s="2" t="s">
        <v>7</v>
      </c>
      <c r="E21" s="2">
        <v>59.35</v>
      </c>
      <c r="F21" s="2">
        <f t="shared" si="0"/>
        <v>35.61</v>
      </c>
      <c r="G21" s="2">
        <v>80.8</v>
      </c>
      <c r="H21" s="2">
        <f t="shared" si="1"/>
        <v>32.32</v>
      </c>
      <c r="I21" s="2">
        <f t="shared" si="2"/>
        <v>67.93</v>
      </c>
      <c r="J21" s="2">
        <v>13</v>
      </c>
      <c r="K21" s="4" t="s">
        <v>107</v>
      </c>
      <c r="L21" s="4" t="s">
        <v>107</v>
      </c>
      <c r="M21" s="4" t="s">
        <v>108</v>
      </c>
    </row>
    <row r="22" spans="1:13" ht="25.5">
      <c r="A22" s="2" t="s">
        <v>29</v>
      </c>
      <c r="B22" s="2" t="s">
        <v>6</v>
      </c>
      <c r="C22" s="2" t="s">
        <v>20</v>
      </c>
      <c r="D22" s="2" t="s">
        <v>7</v>
      </c>
      <c r="E22" s="2">
        <v>59.35</v>
      </c>
      <c r="F22" s="2">
        <f t="shared" si="0"/>
        <v>35.61</v>
      </c>
      <c r="G22" s="2">
        <v>79.8</v>
      </c>
      <c r="H22" s="2">
        <f t="shared" si="1"/>
        <v>31.92</v>
      </c>
      <c r="I22" s="2">
        <f t="shared" si="2"/>
        <v>67.53</v>
      </c>
      <c r="J22" s="2">
        <v>14</v>
      </c>
      <c r="K22" s="4" t="s">
        <v>107</v>
      </c>
      <c r="L22" s="4" t="s">
        <v>107</v>
      </c>
      <c r="M22" s="4" t="s">
        <v>108</v>
      </c>
    </row>
    <row r="23" spans="1:13" ht="25.5">
      <c r="A23" s="2" t="s">
        <v>31</v>
      </c>
      <c r="B23" s="2" t="s">
        <v>6</v>
      </c>
      <c r="C23" s="2" t="s">
        <v>20</v>
      </c>
      <c r="D23" s="2" t="s">
        <v>7</v>
      </c>
      <c r="E23" s="2">
        <v>58.95</v>
      </c>
      <c r="F23" s="2">
        <f t="shared" si="0"/>
        <v>35.37</v>
      </c>
      <c r="G23" s="2">
        <v>80.4</v>
      </c>
      <c r="H23" s="2">
        <f t="shared" si="1"/>
        <v>32.160000000000004</v>
      </c>
      <c r="I23" s="2">
        <f t="shared" si="2"/>
        <v>67.53</v>
      </c>
      <c r="J23" s="2">
        <v>14</v>
      </c>
      <c r="K23" s="4" t="s">
        <v>107</v>
      </c>
      <c r="L23" s="4" t="s">
        <v>107</v>
      </c>
      <c r="M23" s="4" t="s">
        <v>108</v>
      </c>
    </row>
    <row r="24" spans="1:13" ht="25.5">
      <c r="A24" s="2" t="s">
        <v>42</v>
      </c>
      <c r="B24" s="2" t="s">
        <v>6</v>
      </c>
      <c r="C24" s="2" t="s">
        <v>20</v>
      </c>
      <c r="D24" s="2" t="s">
        <v>7</v>
      </c>
      <c r="E24" s="2">
        <v>54.5</v>
      </c>
      <c r="F24" s="2">
        <f t="shared" si="0"/>
        <v>32.699999999999996</v>
      </c>
      <c r="G24" s="2">
        <v>86.8</v>
      </c>
      <c r="H24" s="2">
        <f t="shared" si="1"/>
        <v>34.72</v>
      </c>
      <c r="I24" s="2">
        <f t="shared" si="2"/>
        <v>67.41999999999999</v>
      </c>
      <c r="J24" s="2">
        <v>16</v>
      </c>
      <c r="K24" s="4" t="s">
        <v>107</v>
      </c>
      <c r="L24" s="4" t="s">
        <v>107</v>
      </c>
      <c r="M24" s="4" t="s">
        <v>108</v>
      </c>
    </row>
    <row r="25" spans="1:13" ht="25.5">
      <c r="A25" s="2" t="s">
        <v>33</v>
      </c>
      <c r="B25" s="2" t="s">
        <v>6</v>
      </c>
      <c r="C25" s="2" t="s">
        <v>20</v>
      </c>
      <c r="D25" s="2" t="s">
        <v>7</v>
      </c>
      <c r="E25" s="2">
        <v>58.2</v>
      </c>
      <c r="F25" s="2">
        <f t="shared" si="0"/>
        <v>34.92</v>
      </c>
      <c r="G25" s="2">
        <v>80.6</v>
      </c>
      <c r="H25" s="2">
        <f t="shared" si="1"/>
        <v>32.24</v>
      </c>
      <c r="I25" s="2">
        <f t="shared" si="2"/>
        <v>67.16</v>
      </c>
      <c r="J25" s="2">
        <v>19</v>
      </c>
      <c r="K25" s="4" t="s">
        <v>107</v>
      </c>
      <c r="L25" s="4" t="s">
        <v>107</v>
      </c>
      <c r="M25" s="4" t="s">
        <v>108</v>
      </c>
    </row>
    <row r="26" spans="1:13" ht="25.5">
      <c r="A26" s="2" t="s">
        <v>37</v>
      </c>
      <c r="B26" s="2" t="s">
        <v>6</v>
      </c>
      <c r="C26" s="2" t="s">
        <v>20</v>
      </c>
      <c r="D26" s="2" t="s">
        <v>7</v>
      </c>
      <c r="E26" s="2">
        <v>57.05</v>
      </c>
      <c r="F26" s="2">
        <f t="shared" si="0"/>
        <v>34.23</v>
      </c>
      <c r="G26" s="2">
        <v>81.8</v>
      </c>
      <c r="H26" s="2">
        <f t="shared" si="1"/>
        <v>32.72</v>
      </c>
      <c r="I26" s="2">
        <f t="shared" si="2"/>
        <v>66.94999999999999</v>
      </c>
      <c r="J26" s="2">
        <v>20</v>
      </c>
      <c r="K26" s="4" t="s">
        <v>107</v>
      </c>
      <c r="L26" s="4" t="s">
        <v>107</v>
      </c>
      <c r="M26" s="4" t="s">
        <v>108</v>
      </c>
    </row>
    <row r="27" spans="1:13" ht="25.5">
      <c r="A27" s="2" t="s">
        <v>35</v>
      </c>
      <c r="B27" s="2" t="s">
        <v>6</v>
      </c>
      <c r="C27" s="2" t="s">
        <v>20</v>
      </c>
      <c r="D27" s="2" t="s">
        <v>7</v>
      </c>
      <c r="E27" s="2">
        <v>57.95</v>
      </c>
      <c r="F27" s="2">
        <f t="shared" si="0"/>
        <v>34.77</v>
      </c>
      <c r="G27" s="2">
        <v>79.4</v>
      </c>
      <c r="H27" s="2">
        <f t="shared" si="1"/>
        <v>31.760000000000005</v>
      </c>
      <c r="I27" s="2">
        <f t="shared" si="2"/>
        <v>66.53</v>
      </c>
      <c r="J27" s="2">
        <v>21</v>
      </c>
      <c r="K27" s="4" t="s">
        <v>107</v>
      </c>
      <c r="L27" s="4" t="s">
        <v>107</v>
      </c>
      <c r="M27" s="4" t="s">
        <v>108</v>
      </c>
    </row>
    <row r="28" spans="1:13" ht="25.5">
      <c r="A28" s="2" t="s">
        <v>41</v>
      </c>
      <c r="B28" s="2" t="s">
        <v>6</v>
      </c>
      <c r="C28" s="2" t="s">
        <v>20</v>
      </c>
      <c r="D28" s="2" t="s">
        <v>7</v>
      </c>
      <c r="E28" s="2">
        <v>54.85</v>
      </c>
      <c r="F28" s="2">
        <f t="shared" si="0"/>
        <v>32.91</v>
      </c>
      <c r="G28" s="2">
        <v>83.6</v>
      </c>
      <c r="H28" s="2">
        <f t="shared" si="1"/>
        <v>33.44</v>
      </c>
      <c r="I28" s="2">
        <f t="shared" si="2"/>
        <v>66.35</v>
      </c>
      <c r="J28" s="2">
        <v>23</v>
      </c>
      <c r="K28" s="4" t="s">
        <v>107</v>
      </c>
      <c r="L28" s="4" t="s">
        <v>107</v>
      </c>
      <c r="M28" s="4" t="s">
        <v>108</v>
      </c>
    </row>
    <row r="29" spans="1:13" ht="25.5">
      <c r="A29" s="2" t="s">
        <v>36</v>
      </c>
      <c r="B29" s="2" t="s">
        <v>6</v>
      </c>
      <c r="C29" s="2" t="s">
        <v>20</v>
      </c>
      <c r="D29" s="2" t="s">
        <v>7</v>
      </c>
      <c r="E29" s="2">
        <v>57.15</v>
      </c>
      <c r="F29" s="2">
        <f t="shared" si="0"/>
        <v>34.29</v>
      </c>
      <c r="G29" s="2">
        <v>79.2</v>
      </c>
      <c r="H29" s="2">
        <f t="shared" si="1"/>
        <v>31.680000000000003</v>
      </c>
      <c r="I29" s="2">
        <f t="shared" si="2"/>
        <v>65.97</v>
      </c>
      <c r="J29" s="2">
        <v>24</v>
      </c>
      <c r="K29" s="4" t="s">
        <v>107</v>
      </c>
      <c r="L29" s="4" t="s">
        <v>107</v>
      </c>
      <c r="M29" s="4" t="s">
        <v>108</v>
      </c>
    </row>
    <row r="30" spans="1:13" ht="25.5">
      <c r="A30" s="2" t="s">
        <v>40</v>
      </c>
      <c r="B30" s="2" t="s">
        <v>6</v>
      </c>
      <c r="C30" s="2" t="s">
        <v>20</v>
      </c>
      <c r="D30" s="2" t="s">
        <v>7</v>
      </c>
      <c r="E30" s="2">
        <v>55.9</v>
      </c>
      <c r="F30" s="2">
        <f t="shared" si="0"/>
        <v>33.54</v>
      </c>
      <c r="G30" s="2">
        <v>80.6</v>
      </c>
      <c r="H30" s="2">
        <f t="shared" si="1"/>
        <v>32.24</v>
      </c>
      <c r="I30" s="2">
        <f t="shared" si="2"/>
        <v>65.78</v>
      </c>
      <c r="J30" s="2">
        <v>25</v>
      </c>
      <c r="K30" s="4" t="s">
        <v>107</v>
      </c>
      <c r="L30" s="4" t="s">
        <v>107</v>
      </c>
      <c r="M30" s="4" t="s">
        <v>108</v>
      </c>
    </row>
    <row r="31" spans="1:13" ht="25.5">
      <c r="A31" s="2" t="s">
        <v>38</v>
      </c>
      <c r="B31" s="2" t="s">
        <v>6</v>
      </c>
      <c r="C31" s="2" t="s">
        <v>20</v>
      </c>
      <c r="D31" s="2" t="s">
        <v>7</v>
      </c>
      <c r="E31" s="2">
        <v>56.1</v>
      </c>
      <c r="F31" s="2">
        <f aca="true" t="shared" si="3" ref="F31:F59">E31*0.6</f>
        <v>33.66</v>
      </c>
      <c r="G31" s="2">
        <v>80</v>
      </c>
      <c r="H31" s="2">
        <f aca="true" t="shared" si="4" ref="H31:H59">G31*0.4</f>
        <v>32</v>
      </c>
      <c r="I31" s="2">
        <f aca="true" t="shared" si="5" ref="I31:I59">F31+H31</f>
        <v>65.66</v>
      </c>
      <c r="J31" s="2">
        <v>26</v>
      </c>
      <c r="K31" s="4" t="s">
        <v>107</v>
      </c>
      <c r="L31" s="4" t="s">
        <v>107</v>
      </c>
      <c r="M31" s="4" t="s">
        <v>108</v>
      </c>
    </row>
    <row r="32" spans="1:13" ht="25.5">
      <c r="A32" s="2" t="s">
        <v>39</v>
      </c>
      <c r="B32" s="2" t="s">
        <v>6</v>
      </c>
      <c r="C32" s="2" t="s">
        <v>20</v>
      </c>
      <c r="D32" s="2" t="s">
        <v>7</v>
      </c>
      <c r="E32" s="2">
        <v>56.05</v>
      </c>
      <c r="F32" s="2">
        <f t="shared" si="3"/>
        <v>33.629999999999995</v>
      </c>
      <c r="G32" s="2">
        <v>80</v>
      </c>
      <c r="H32" s="2">
        <f t="shared" si="4"/>
        <v>32</v>
      </c>
      <c r="I32" s="2">
        <f t="shared" si="5"/>
        <v>65.63</v>
      </c>
      <c r="J32" s="2">
        <v>27</v>
      </c>
      <c r="K32" s="4" t="s">
        <v>107</v>
      </c>
      <c r="L32" s="4" t="s">
        <v>107</v>
      </c>
      <c r="M32" s="4" t="s">
        <v>108</v>
      </c>
    </row>
    <row r="33" spans="1:13" ht="25.5">
      <c r="A33" s="2" t="s">
        <v>44</v>
      </c>
      <c r="B33" s="2" t="s">
        <v>6</v>
      </c>
      <c r="C33" s="2" t="s">
        <v>20</v>
      </c>
      <c r="D33" s="2" t="s">
        <v>7</v>
      </c>
      <c r="E33" s="2">
        <v>53.35</v>
      </c>
      <c r="F33" s="2">
        <f t="shared" si="3"/>
        <v>32.01</v>
      </c>
      <c r="G33" s="2">
        <v>82.4</v>
      </c>
      <c r="H33" s="2">
        <f t="shared" si="4"/>
        <v>32.96</v>
      </c>
      <c r="I33" s="2">
        <f t="shared" si="5"/>
        <v>64.97</v>
      </c>
      <c r="J33" s="2">
        <v>29</v>
      </c>
      <c r="K33" s="4" t="s">
        <v>107</v>
      </c>
      <c r="L33" s="4" t="s">
        <v>107</v>
      </c>
      <c r="M33" s="4" t="s">
        <v>108</v>
      </c>
    </row>
    <row r="34" spans="1:13" ht="25.5">
      <c r="A34" s="2" t="s">
        <v>43</v>
      </c>
      <c r="B34" s="2" t="s">
        <v>6</v>
      </c>
      <c r="C34" s="2" t="s">
        <v>20</v>
      </c>
      <c r="D34" s="2" t="s">
        <v>7</v>
      </c>
      <c r="E34" s="2">
        <v>53.95</v>
      </c>
      <c r="F34" s="2">
        <f t="shared" si="3"/>
        <v>32.37</v>
      </c>
      <c r="G34" s="2">
        <v>81.2</v>
      </c>
      <c r="H34" s="2">
        <f t="shared" si="4"/>
        <v>32.480000000000004</v>
      </c>
      <c r="I34" s="2">
        <f t="shared" si="5"/>
        <v>64.85</v>
      </c>
      <c r="J34" s="2">
        <v>30</v>
      </c>
      <c r="K34" s="4" t="s">
        <v>107</v>
      </c>
      <c r="L34" s="4" t="s">
        <v>107</v>
      </c>
      <c r="M34" s="4" t="s">
        <v>108</v>
      </c>
    </row>
    <row r="35" spans="1:13" s="3" customFormat="1" ht="25.5">
      <c r="A35" s="2" t="s">
        <v>45</v>
      </c>
      <c r="B35" s="2" t="s">
        <v>6</v>
      </c>
      <c r="C35" s="2" t="s">
        <v>46</v>
      </c>
      <c r="D35" s="2" t="s">
        <v>7</v>
      </c>
      <c r="E35" s="2">
        <v>60.55</v>
      </c>
      <c r="F35" s="2">
        <f t="shared" si="3"/>
        <v>36.33</v>
      </c>
      <c r="G35" s="2">
        <v>81.4</v>
      </c>
      <c r="H35" s="2">
        <f t="shared" si="4"/>
        <v>32.56</v>
      </c>
      <c r="I35" s="2">
        <f t="shared" si="5"/>
        <v>68.89</v>
      </c>
      <c r="J35" s="2">
        <v>1</v>
      </c>
      <c r="K35" s="4" t="s">
        <v>107</v>
      </c>
      <c r="L35" s="4" t="s">
        <v>107</v>
      </c>
      <c r="M35" s="4" t="s">
        <v>108</v>
      </c>
    </row>
    <row r="36" spans="1:13" ht="25.5" customHeight="1">
      <c r="A36" s="2" t="s">
        <v>47</v>
      </c>
      <c r="B36" s="2" t="s">
        <v>10</v>
      </c>
      <c r="C36" s="2" t="s">
        <v>49</v>
      </c>
      <c r="D36" s="2" t="s">
        <v>48</v>
      </c>
      <c r="E36" s="2">
        <v>50.55</v>
      </c>
      <c r="F36" s="2">
        <f t="shared" si="3"/>
        <v>30.33</v>
      </c>
      <c r="G36" s="2">
        <v>78.6</v>
      </c>
      <c r="H36" s="2">
        <f t="shared" si="4"/>
        <v>31.439999999999998</v>
      </c>
      <c r="I36" s="2">
        <f t="shared" si="5"/>
        <v>61.769999999999996</v>
      </c>
      <c r="J36" s="2">
        <v>1</v>
      </c>
      <c r="K36" s="4" t="s">
        <v>107</v>
      </c>
      <c r="L36" s="4" t="s">
        <v>107</v>
      </c>
      <c r="M36" s="4" t="s">
        <v>108</v>
      </c>
    </row>
    <row r="37" spans="1:13" ht="25.5" customHeight="1">
      <c r="A37" s="2" t="s">
        <v>50</v>
      </c>
      <c r="B37" s="2" t="s">
        <v>6</v>
      </c>
      <c r="C37" s="2" t="s">
        <v>49</v>
      </c>
      <c r="D37" s="2" t="s">
        <v>48</v>
      </c>
      <c r="E37" s="2">
        <v>47.65</v>
      </c>
      <c r="F37" s="2">
        <f t="shared" si="3"/>
        <v>28.59</v>
      </c>
      <c r="G37" s="2">
        <v>79.2</v>
      </c>
      <c r="H37" s="2">
        <f t="shared" si="4"/>
        <v>31.680000000000003</v>
      </c>
      <c r="I37" s="2">
        <f t="shared" si="5"/>
        <v>60.27</v>
      </c>
      <c r="J37" s="2">
        <v>2</v>
      </c>
      <c r="K37" s="4" t="s">
        <v>107</v>
      </c>
      <c r="L37" s="4" t="s">
        <v>107</v>
      </c>
      <c r="M37" s="4" t="s">
        <v>108</v>
      </c>
    </row>
    <row r="38" spans="1:13" ht="25.5" customHeight="1">
      <c r="A38" s="2" t="s">
        <v>51</v>
      </c>
      <c r="B38" s="2" t="s">
        <v>10</v>
      </c>
      <c r="C38" s="2" t="s">
        <v>52</v>
      </c>
      <c r="D38" s="2" t="s">
        <v>48</v>
      </c>
      <c r="E38" s="2">
        <v>66.55</v>
      </c>
      <c r="F38" s="2">
        <f t="shared" si="3"/>
        <v>39.93</v>
      </c>
      <c r="G38" s="2">
        <v>75.6</v>
      </c>
      <c r="H38" s="2">
        <f t="shared" si="4"/>
        <v>30.24</v>
      </c>
      <c r="I38" s="2">
        <f t="shared" si="5"/>
        <v>70.17</v>
      </c>
      <c r="J38" s="2">
        <v>1</v>
      </c>
      <c r="K38" s="4" t="s">
        <v>107</v>
      </c>
      <c r="L38" s="4" t="s">
        <v>107</v>
      </c>
      <c r="M38" s="4" t="s">
        <v>108</v>
      </c>
    </row>
    <row r="39" spans="1:13" ht="25.5" customHeight="1">
      <c r="A39" s="2" t="s">
        <v>53</v>
      </c>
      <c r="B39" s="2" t="s">
        <v>10</v>
      </c>
      <c r="C39" s="2" t="s">
        <v>52</v>
      </c>
      <c r="D39" s="2" t="s">
        <v>48</v>
      </c>
      <c r="E39" s="2">
        <v>52.4</v>
      </c>
      <c r="F39" s="2">
        <f t="shared" si="3"/>
        <v>31.439999999999998</v>
      </c>
      <c r="G39" s="2">
        <v>80</v>
      </c>
      <c r="H39" s="2">
        <f t="shared" si="4"/>
        <v>32</v>
      </c>
      <c r="I39" s="2">
        <f t="shared" si="5"/>
        <v>63.44</v>
      </c>
      <c r="J39" s="2">
        <v>2</v>
      </c>
      <c r="K39" s="4" t="s">
        <v>107</v>
      </c>
      <c r="L39" s="4" t="s">
        <v>107</v>
      </c>
      <c r="M39" s="4" t="s">
        <v>108</v>
      </c>
    </row>
    <row r="40" spans="1:13" ht="25.5">
      <c r="A40" s="2" t="s">
        <v>56</v>
      </c>
      <c r="B40" s="2" t="s">
        <v>10</v>
      </c>
      <c r="C40" s="2" t="s">
        <v>55</v>
      </c>
      <c r="D40" s="2" t="s">
        <v>54</v>
      </c>
      <c r="E40" s="2">
        <v>62.5</v>
      </c>
      <c r="F40" s="2">
        <f t="shared" si="3"/>
        <v>37.5</v>
      </c>
      <c r="G40" s="2">
        <v>78.3</v>
      </c>
      <c r="H40" s="2">
        <f t="shared" si="4"/>
        <v>31.32</v>
      </c>
      <c r="I40" s="2">
        <f t="shared" si="5"/>
        <v>68.82</v>
      </c>
      <c r="J40" s="2">
        <v>1</v>
      </c>
      <c r="K40" s="4" t="s">
        <v>107</v>
      </c>
      <c r="L40" s="4" t="s">
        <v>107</v>
      </c>
      <c r="M40" s="4" t="s">
        <v>108</v>
      </c>
    </row>
    <row r="41" spans="1:13" ht="25.5">
      <c r="A41" s="2" t="s">
        <v>57</v>
      </c>
      <c r="B41" s="2" t="s">
        <v>10</v>
      </c>
      <c r="C41" s="2" t="s">
        <v>55</v>
      </c>
      <c r="D41" s="2" t="s">
        <v>54</v>
      </c>
      <c r="E41" s="2">
        <v>59.5</v>
      </c>
      <c r="F41" s="2">
        <f t="shared" si="3"/>
        <v>35.699999999999996</v>
      </c>
      <c r="G41" s="2">
        <v>81.4</v>
      </c>
      <c r="H41" s="2">
        <f t="shared" si="4"/>
        <v>32.56</v>
      </c>
      <c r="I41" s="2">
        <f t="shared" si="5"/>
        <v>68.25999999999999</v>
      </c>
      <c r="J41" s="2">
        <v>2</v>
      </c>
      <c r="K41" s="4" t="s">
        <v>107</v>
      </c>
      <c r="L41" s="4" t="s">
        <v>107</v>
      </c>
      <c r="M41" s="4" t="s">
        <v>108</v>
      </c>
    </row>
    <row r="42" spans="1:13" ht="25.5">
      <c r="A42" s="2" t="s">
        <v>58</v>
      </c>
      <c r="B42" s="2" t="s">
        <v>6</v>
      </c>
      <c r="C42" s="2" t="s">
        <v>55</v>
      </c>
      <c r="D42" s="2" t="s">
        <v>54</v>
      </c>
      <c r="E42" s="2">
        <v>55.25</v>
      </c>
      <c r="F42" s="2">
        <f t="shared" si="3"/>
        <v>33.15</v>
      </c>
      <c r="G42" s="2">
        <v>79.1</v>
      </c>
      <c r="H42" s="2">
        <f t="shared" si="4"/>
        <v>31.64</v>
      </c>
      <c r="I42" s="2">
        <f t="shared" si="5"/>
        <v>64.78999999999999</v>
      </c>
      <c r="J42" s="2">
        <v>3</v>
      </c>
      <c r="K42" s="4" t="s">
        <v>107</v>
      </c>
      <c r="L42" s="4" t="s">
        <v>107</v>
      </c>
      <c r="M42" s="4" t="s">
        <v>108</v>
      </c>
    </row>
    <row r="43" spans="1:13" ht="25.5">
      <c r="A43" s="2" t="s">
        <v>59</v>
      </c>
      <c r="B43" s="2" t="s">
        <v>6</v>
      </c>
      <c r="C43" s="2" t="s">
        <v>60</v>
      </c>
      <c r="D43" s="2" t="s">
        <v>54</v>
      </c>
      <c r="E43" s="2">
        <v>66.9</v>
      </c>
      <c r="F43" s="2">
        <f t="shared" si="3"/>
        <v>40.14</v>
      </c>
      <c r="G43" s="2">
        <v>82.6</v>
      </c>
      <c r="H43" s="2">
        <f t="shared" si="4"/>
        <v>33.04</v>
      </c>
      <c r="I43" s="2">
        <f t="shared" si="5"/>
        <v>73.18</v>
      </c>
      <c r="J43" s="2">
        <v>1</v>
      </c>
      <c r="K43" s="4" t="s">
        <v>107</v>
      </c>
      <c r="L43" s="4" t="s">
        <v>107</v>
      </c>
      <c r="M43" s="4" t="s">
        <v>108</v>
      </c>
    </row>
    <row r="44" spans="1:13" ht="25.5">
      <c r="A44" s="2" t="s">
        <v>61</v>
      </c>
      <c r="B44" s="2" t="s">
        <v>10</v>
      </c>
      <c r="C44" s="2" t="s">
        <v>62</v>
      </c>
      <c r="D44" s="2" t="s">
        <v>54</v>
      </c>
      <c r="E44" s="2">
        <v>60.2</v>
      </c>
      <c r="F44" s="2">
        <f t="shared" si="3"/>
        <v>36.12</v>
      </c>
      <c r="G44" s="2">
        <v>79.9</v>
      </c>
      <c r="H44" s="2">
        <f t="shared" si="4"/>
        <v>31.960000000000004</v>
      </c>
      <c r="I44" s="2">
        <f t="shared" si="5"/>
        <v>68.08</v>
      </c>
      <c r="J44" s="2">
        <v>1</v>
      </c>
      <c r="K44" s="4" t="s">
        <v>107</v>
      </c>
      <c r="L44" s="4" t="s">
        <v>107</v>
      </c>
      <c r="M44" s="4" t="s">
        <v>108</v>
      </c>
    </row>
    <row r="45" spans="1:13" ht="51">
      <c r="A45" s="2" t="s">
        <v>63</v>
      </c>
      <c r="B45" s="2" t="s">
        <v>6</v>
      </c>
      <c r="C45" s="2" t="s">
        <v>65</v>
      </c>
      <c r="D45" s="2" t="s">
        <v>64</v>
      </c>
      <c r="E45" s="2">
        <v>58.25</v>
      </c>
      <c r="F45" s="2">
        <f t="shared" si="3"/>
        <v>34.949999999999996</v>
      </c>
      <c r="G45" s="2">
        <v>80.4</v>
      </c>
      <c r="H45" s="2">
        <f t="shared" si="4"/>
        <v>32.160000000000004</v>
      </c>
      <c r="I45" s="2">
        <f t="shared" si="5"/>
        <v>67.11</v>
      </c>
      <c r="J45" s="2">
        <v>1</v>
      </c>
      <c r="K45" s="4" t="s">
        <v>107</v>
      </c>
      <c r="L45" s="4" t="s">
        <v>107</v>
      </c>
      <c r="M45" s="4" t="s">
        <v>108</v>
      </c>
    </row>
    <row r="46" spans="1:13" ht="51">
      <c r="A46" s="2" t="s">
        <v>66</v>
      </c>
      <c r="B46" s="2" t="s">
        <v>6</v>
      </c>
      <c r="C46" s="2" t="s">
        <v>65</v>
      </c>
      <c r="D46" s="2" t="s">
        <v>64</v>
      </c>
      <c r="E46" s="2">
        <v>57.65</v>
      </c>
      <c r="F46" s="2">
        <f t="shared" si="3"/>
        <v>34.589999999999996</v>
      </c>
      <c r="G46" s="2">
        <v>76.06</v>
      </c>
      <c r="H46" s="2">
        <f t="shared" si="4"/>
        <v>30.424000000000003</v>
      </c>
      <c r="I46" s="2">
        <f t="shared" si="5"/>
        <v>65.014</v>
      </c>
      <c r="J46" s="2">
        <v>2</v>
      </c>
      <c r="K46" s="4" t="s">
        <v>107</v>
      </c>
      <c r="L46" s="4" t="s">
        <v>107</v>
      </c>
      <c r="M46" s="4" t="s">
        <v>108</v>
      </c>
    </row>
    <row r="47" spans="1:13" ht="51">
      <c r="A47" s="2" t="s">
        <v>67</v>
      </c>
      <c r="B47" s="2" t="s">
        <v>10</v>
      </c>
      <c r="C47" s="2" t="s">
        <v>65</v>
      </c>
      <c r="D47" s="2" t="s">
        <v>64</v>
      </c>
      <c r="E47" s="2">
        <v>54.8</v>
      </c>
      <c r="F47" s="2">
        <f t="shared" si="3"/>
        <v>32.879999999999995</v>
      </c>
      <c r="G47" s="2">
        <v>79.3</v>
      </c>
      <c r="H47" s="2">
        <f t="shared" si="4"/>
        <v>31.72</v>
      </c>
      <c r="I47" s="2">
        <f t="shared" si="5"/>
        <v>64.6</v>
      </c>
      <c r="J47" s="2">
        <v>3</v>
      </c>
      <c r="K47" s="4" t="s">
        <v>107</v>
      </c>
      <c r="L47" s="4" t="s">
        <v>107</v>
      </c>
      <c r="M47" s="4" t="s">
        <v>108</v>
      </c>
    </row>
    <row r="48" spans="1:13" ht="51">
      <c r="A48" s="2" t="s">
        <v>68</v>
      </c>
      <c r="B48" s="2" t="s">
        <v>10</v>
      </c>
      <c r="C48" s="2" t="s">
        <v>65</v>
      </c>
      <c r="D48" s="2" t="s">
        <v>64</v>
      </c>
      <c r="E48" s="2">
        <v>54.7</v>
      </c>
      <c r="F48" s="2">
        <f t="shared" si="3"/>
        <v>32.82</v>
      </c>
      <c r="G48" s="2">
        <v>79.4</v>
      </c>
      <c r="H48" s="2">
        <f t="shared" si="4"/>
        <v>31.760000000000005</v>
      </c>
      <c r="I48" s="2">
        <f t="shared" si="5"/>
        <v>64.58000000000001</v>
      </c>
      <c r="J48" s="2">
        <v>4</v>
      </c>
      <c r="K48" s="4" t="s">
        <v>107</v>
      </c>
      <c r="L48" s="4" t="s">
        <v>107</v>
      </c>
      <c r="M48" s="4" t="s">
        <v>108</v>
      </c>
    </row>
    <row r="49" spans="1:13" ht="51">
      <c r="A49" s="2" t="s">
        <v>69</v>
      </c>
      <c r="B49" s="2" t="s">
        <v>6</v>
      </c>
      <c r="C49" s="2" t="s">
        <v>65</v>
      </c>
      <c r="D49" s="2" t="s">
        <v>64</v>
      </c>
      <c r="E49" s="2">
        <v>50.95</v>
      </c>
      <c r="F49" s="2">
        <f t="shared" si="3"/>
        <v>30.57</v>
      </c>
      <c r="G49" s="2">
        <v>80.4</v>
      </c>
      <c r="H49" s="2">
        <f t="shared" si="4"/>
        <v>32.160000000000004</v>
      </c>
      <c r="I49" s="2">
        <f t="shared" si="5"/>
        <v>62.730000000000004</v>
      </c>
      <c r="J49" s="2">
        <v>5</v>
      </c>
      <c r="K49" s="4" t="s">
        <v>107</v>
      </c>
      <c r="L49" s="4" t="s">
        <v>107</v>
      </c>
      <c r="M49" s="4" t="s">
        <v>108</v>
      </c>
    </row>
    <row r="50" spans="1:13" ht="51">
      <c r="A50" s="2" t="s">
        <v>70</v>
      </c>
      <c r="B50" s="2" t="s">
        <v>10</v>
      </c>
      <c r="C50" s="2" t="s">
        <v>65</v>
      </c>
      <c r="D50" s="2" t="s">
        <v>64</v>
      </c>
      <c r="E50" s="2">
        <v>49.2</v>
      </c>
      <c r="F50" s="2">
        <f t="shared" si="3"/>
        <v>29.52</v>
      </c>
      <c r="G50" s="2">
        <v>80.7</v>
      </c>
      <c r="H50" s="2">
        <f t="shared" si="4"/>
        <v>32.28</v>
      </c>
      <c r="I50" s="2">
        <f t="shared" si="5"/>
        <v>61.8</v>
      </c>
      <c r="J50" s="2">
        <v>6</v>
      </c>
      <c r="K50" s="4" t="s">
        <v>107</v>
      </c>
      <c r="L50" s="4" t="s">
        <v>107</v>
      </c>
      <c r="M50" s="4" t="s">
        <v>108</v>
      </c>
    </row>
    <row r="51" spans="1:13" ht="51">
      <c r="A51" s="2" t="s">
        <v>71</v>
      </c>
      <c r="B51" s="2" t="s">
        <v>6</v>
      </c>
      <c r="C51" s="2" t="s">
        <v>73</v>
      </c>
      <c r="D51" s="2" t="s">
        <v>72</v>
      </c>
      <c r="E51" s="2">
        <v>66.9</v>
      </c>
      <c r="F51" s="2">
        <f t="shared" si="3"/>
        <v>40.14</v>
      </c>
      <c r="G51" s="2">
        <v>83.8</v>
      </c>
      <c r="H51" s="2">
        <f t="shared" si="4"/>
        <v>33.52</v>
      </c>
      <c r="I51" s="2">
        <f t="shared" si="5"/>
        <v>73.66</v>
      </c>
      <c r="J51" s="2">
        <v>1</v>
      </c>
      <c r="K51" s="4" t="s">
        <v>107</v>
      </c>
      <c r="L51" s="4" t="s">
        <v>107</v>
      </c>
      <c r="M51" s="4" t="s">
        <v>108</v>
      </c>
    </row>
    <row r="52" spans="1:13" ht="51">
      <c r="A52" s="2" t="s">
        <v>74</v>
      </c>
      <c r="B52" s="2" t="s">
        <v>6</v>
      </c>
      <c r="C52" s="2" t="s">
        <v>73</v>
      </c>
      <c r="D52" s="2" t="s">
        <v>72</v>
      </c>
      <c r="E52" s="2">
        <v>62.45</v>
      </c>
      <c r="F52" s="2">
        <f t="shared" si="3"/>
        <v>37.47</v>
      </c>
      <c r="G52" s="2">
        <v>84.6</v>
      </c>
      <c r="H52" s="2">
        <f t="shared" si="4"/>
        <v>33.839999999999996</v>
      </c>
      <c r="I52" s="2">
        <f t="shared" si="5"/>
        <v>71.31</v>
      </c>
      <c r="J52" s="2">
        <v>2</v>
      </c>
      <c r="K52" s="4" t="s">
        <v>107</v>
      </c>
      <c r="L52" s="4" t="s">
        <v>107</v>
      </c>
      <c r="M52" s="4" t="s">
        <v>108</v>
      </c>
    </row>
    <row r="53" spans="1:13" ht="51">
      <c r="A53" s="2" t="s">
        <v>78</v>
      </c>
      <c r="B53" s="2" t="s">
        <v>6</v>
      </c>
      <c r="C53" s="2" t="s">
        <v>73</v>
      </c>
      <c r="D53" s="2" t="s">
        <v>72</v>
      </c>
      <c r="E53" s="2">
        <v>60.35</v>
      </c>
      <c r="F53" s="2">
        <f t="shared" si="3"/>
        <v>36.21</v>
      </c>
      <c r="G53" s="2">
        <v>87.6</v>
      </c>
      <c r="H53" s="2">
        <f t="shared" si="4"/>
        <v>35.04</v>
      </c>
      <c r="I53" s="2">
        <f t="shared" si="5"/>
        <v>71.25</v>
      </c>
      <c r="J53" s="2">
        <v>3</v>
      </c>
      <c r="K53" s="4" t="s">
        <v>107</v>
      </c>
      <c r="L53" s="4" t="s">
        <v>107</v>
      </c>
      <c r="M53" s="4" t="s">
        <v>108</v>
      </c>
    </row>
    <row r="54" spans="1:13" ht="51">
      <c r="A54" s="2" t="s">
        <v>76</v>
      </c>
      <c r="B54" s="2" t="s">
        <v>6</v>
      </c>
      <c r="C54" s="2" t="s">
        <v>73</v>
      </c>
      <c r="D54" s="2" t="s">
        <v>72</v>
      </c>
      <c r="E54" s="2">
        <v>60.85</v>
      </c>
      <c r="F54" s="2">
        <f t="shared" si="3"/>
        <v>36.51</v>
      </c>
      <c r="G54" s="2">
        <v>86</v>
      </c>
      <c r="H54" s="2">
        <f t="shared" si="4"/>
        <v>34.4</v>
      </c>
      <c r="I54" s="2">
        <f t="shared" si="5"/>
        <v>70.91</v>
      </c>
      <c r="J54" s="2">
        <v>4</v>
      </c>
      <c r="K54" s="4" t="s">
        <v>107</v>
      </c>
      <c r="L54" s="4" t="s">
        <v>107</v>
      </c>
      <c r="M54" s="4" t="s">
        <v>108</v>
      </c>
    </row>
    <row r="55" spans="1:13" ht="51">
      <c r="A55" s="2" t="s">
        <v>75</v>
      </c>
      <c r="B55" s="2" t="s">
        <v>6</v>
      </c>
      <c r="C55" s="2" t="s">
        <v>73</v>
      </c>
      <c r="D55" s="2" t="s">
        <v>72</v>
      </c>
      <c r="E55" s="2">
        <v>61.75</v>
      </c>
      <c r="F55" s="2">
        <f t="shared" si="3"/>
        <v>37.05</v>
      </c>
      <c r="G55" s="2">
        <v>84.2</v>
      </c>
      <c r="H55" s="2">
        <f t="shared" si="4"/>
        <v>33.68</v>
      </c>
      <c r="I55" s="2">
        <f t="shared" si="5"/>
        <v>70.72999999999999</v>
      </c>
      <c r="J55" s="2">
        <v>5</v>
      </c>
      <c r="K55" s="4" t="s">
        <v>107</v>
      </c>
      <c r="L55" s="4" t="s">
        <v>107</v>
      </c>
      <c r="M55" s="4" t="s">
        <v>108</v>
      </c>
    </row>
    <row r="56" spans="1:13" ht="51">
      <c r="A56" s="2" t="s">
        <v>77</v>
      </c>
      <c r="B56" s="2" t="s">
        <v>6</v>
      </c>
      <c r="C56" s="2" t="s">
        <v>73</v>
      </c>
      <c r="D56" s="2" t="s">
        <v>72</v>
      </c>
      <c r="E56" s="2">
        <v>60.85</v>
      </c>
      <c r="F56" s="2">
        <f t="shared" si="3"/>
        <v>36.51</v>
      </c>
      <c r="G56" s="2">
        <v>81</v>
      </c>
      <c r="H56" s="2">
        <f t="shared" si="4"/>
        <v>32.4</v>
      </c>
      <c r="I56" s="2">
        <f t="shared" si="5"/>
        <v>68.91</v>
      </c>
      <c r="J56" s="2">
        <v>6</v>
      </c>
      <c r="K56" s="4" t="s">
        <v>107</v>
      </c>
      <c r="L56" s="4" t="s">
        <v>107</v>
      </c>
      <c r="M56" s="4" t="s">
        <v>108</v>
      </c>
    </row>
    <row r="57" spans="1:13" ht="51">
      <c r="A57" s="2" t="s">
        <v>81</v>
      </c>
      <c r="B57" s="2" t="s">
        <v>6</v>
      </c>
      <c r="C57" s="2" t="s">
        <v>80</v>
      </c>
      <c r="D57" s="2" t="s">
        <v>79</v>
      </c>
      <c r="E57" s="2">
        <v>58.8</v>
      </c>
      <c r="F57" s="2">
        <f t="shared" si="3"/>
        <v>35.279999999999994</v>
      </c>
      <c r="G57" s="2">
        <v>83.6</v>
      </c>
      <c r="H57" s="2">
        <f t="shared" si="4"/>
        <v>33.44</v>
      </c>
      <c r="I57" s="2">
        <f t="shared" si="5"/>
        <v>68.72</v>
      </c>
      <c r="J57" s="2">
        <v>2</v>
      </c>
      <c r="K57" s="4" t="s">
        <v>107</v>
      </c>
      <c r="L57" s="4" t="s">
        <v>107</v>
      </c>
      <c r="M57" s="4" t="s">
        <v>108</v>
      </c>
    </row>
    <row r="58" spans="1:13" ht="51">
      <c r="A58" s="2" t="s">
        <v>82</v>
      </c>
      <c r="B58" s="2" t="s">
        <v>10</v>
      </c>
      <c r="C58" s="2" t="s">
        <v>80</v>
      </c>
      <c r="D58" s="2" t="s">
        <v>79</v>
      </c>
      <c r="E58" s="2">
        <v>48.1</v>
      </c>
      <c r="F58" s="2">
        <f t="shared" si="3"/>
        <v>28.86</v>
      </c>
      <c r="G58" s="2">
        <v>75.6</v>
      </c>
      <c r="H58" s="2">
        <f t="shared" si="4"/>
        <v>30.24</v>
      </c>
      <c r="I58" s="2">
        <f t="shared" si="5"/>
        <v>59.099999999999994</v>
      </c>
      <c r="J58" s="2">
        <v>3</v>
      </c>
      <c r="K58" s="4" t="s">
        <v>107</v>
      </c>
      <c r="L58" s="4" t="s">
        <v>107</v>
      </c>
      <c r="M58" s="4" t="s">
        <v>108</v>
      </c>
    </row>
    <row r="59" spans="1:13" ht="51">
      <c r="A59" s="2" t="s">
        <v>83</v>
      </c>
      <c r="B59" s="2" t="s">
        <v>10</v>
      </c>
      <c r="C59" s="2" t="s">
        <v>80</v>
      </c>
      <c r="D59" s="2" t="s">
        <v>79</v>
      </c>
      <c r="E59" s="2">
        <v>37.05</v>
      </c>
      <c r="F59" s="2">
        <f t="shared" si="3"/>
        <v>22.229999999999997</v>
      </c>
      <c r="G59" s="2">
        <v>80.2</v>
      </c>
      <c r="H59" s="2">
        <f t="shared" si="4"/>
        <v>32.080000000000005</v>
      </c>
      <c r="I59" s="2">
        <f t="shared" si="5"/>
        <v>54.31</v>
      </c>
      <c r="J59" s="2">
        <v>4</v>
      </c>
      <c r="K59" s="4" t="s">
        <v>107</v>
      </c>
      <c r="L59" s="4" t="s">
        <v>107</v>
      </c>
      <c r="M59" s="4" t="s">
        <v>108</v>
      </c>
    </row>
    <row r="60" spans="1:13" ht="51">
      <c r="A60" s="2" t="s">
        <v>84</v>
      </c>
      <c r="B60" s="2" t="s">
        <v>10</v>
      </c>
      <c r="C60" s="2" t="s">
        <v>80</v>
      </c>
      <c r="D60" s="2" t="s">
        <v>79</v>
      </c>
      <c r="E60" s="2">
        <v>28.4</v>
      </c>
      <c r="F60" s="2">
        <f aca="true" t="shared" si="6" ref="F60:F66">E60*0.6</f>
        <v>17.04</v>
      </c>
      <c r="G60" s="2">
        <v>77.4</v>
      </c>
      <c r="H60" s="2">
        <f aca="true" t="shared" si="7" ref="H60:H66">G60*0.4</f>
        <v>30.960000000000004</v>
      </c>
      <c r="I60" s="2">
        <f aca="true" t="shared" si="8" ref="I60:I66">F60+H60</f>
        <v>48</v>
      </c>
      <c r="J60" s="2">
        <v>5</v>
      </c>
      <c r="K60" s="4" t="s">
        <v>107</v>
      </c>
      <c r="L60" s="4" t="s">
        <v>107</v>
      </c>
      <c r="M60" s="4" t="s">
        <v>108</v>
      </c>
    </row>
    <row r="61" spans="1:13" ht="27.75" customHeight="1">
      <c r="A61" s="2" t="s">
        <v>85</v>
      </c>
      <c r="B61" s="2" t="s">
        <v>6</v>
      </c>
      <c r="C61" s="2" t="s">
        <v>87</v>
      </c>
      <c r="D61" s="2" t="s">
        <v>86</v>
      </c>
      <c r="E61" s="2">
        <v>61.4</v>
      </c>
      <c r="F61" s="2">
        <f t="shared" si="6"/>
        <v>36.839999999999996</v>
      </c>
      <c r="G61" s="2">
        <v>81.8</v>
      </c>
      <c r="H61" s="2">
        <f t="shared" si="7"/>
        <v>32.72</v>
      </c>
      <c r="I61" s="2">
        <f t="shared" si="8"/>
        <v>69.56</v>
      </c>
      <c r="J61" s="2">
        <v>1</v>
      </c>
      <c r="K61" s="4" t="s">
        <v>107</v>
      </c>
      <c r="L61" s="4" t="s">
        <v>107</v>
      </c>
      <c r="M61" s="4" t="s">
        <v>108</v>
      </c>
    </row>
    <row r="62" spans="1:13" ht="27.75" customHeight="1">
      <c r="A62" s="2" t="s">
        <v>88</v>
      </c>
      <c r="B62" s="2" t="s">
        <v>6</v>
      </c>
      <c r="C62" s="2" t="s">
        <v>87</v>
      </c>
      <c r="D62" s="2" t="s">
        <v>86</v>
      </c>
      <c r="E62" s="2">
        <v>54.7</v>
      </c>
      <c r="F62" s="2">
        <f t="shared" si="6"/>
        <v>32.82</v>
      </c>
      <c r="G62" s="2">
        <v>87.2</v>
      </c>
      <c r="H62" s="2">
        <f t="shared" si="7"/>
        <v>34.88</v>
      </c>
      <c r="I62" s="2">
        <f t="shared" si="8"/>
        <v>67.7</v>
      </c>
      <c r="J62" s="2">
        <v>2</v>
      </c>
      <c r="K62" s="4" t="s">
        <v>107</v>
      </c>
      <c r="L62" s="4" t="s">
        <v>107</v>
      </c>
      <c r="M62" s="4" t="s">
        <v>108</v>
      </c>
    </row>
    <row r="63" spans="1:13" ht="33.75" customHeight="1">
      <c r="A63" s="2" t="s">
        <v>91</v>
      </c>
      <c r="B63" s="2" t="s">
        <v>6</v>
      </c>
      <c r="C63" s="2" t="s">
        <v>89</v>
      </c>
      <c r="D63" s="2" t="s">
        <v>90</v>
      </c>
      <c r="E63" s="2">
        <v>62.644999999999996</v>
      </c>
      <c r="F63" s="2">
        <f t="shared" si="6"/>
        <v>37.586999999999996</v>
      </c>
      <c r="G63" s="2">
        <v>74.4</v>
      </c>
      <c r="H63" s="2">
        <f t="shared" si="7"/>
        <v>29.760000000000005</v>
      </c>
      <c r="I63" s="2">
        <f t="shared" si="8"/>
        <v>67.34700000000001</v>
      </c>
      <c r="J63" s="2">
        <v>1</v>
      </c>
      <c r="K63" s="4" t="s">
        <v>107</v>
      </c>
      <c r="L63" s="4" t="s">
        <v>107</v>
      </c>
      <c r="M63" s="4" t="s">
        <v>108</v>
      </c>
    </row>
    <row r="64" spans="1:13" ht="33.75" customHeight="1">
      <c r="A64" s="2" t="s">
        <v>92</v>
      </c>
      <c r="B64" s="2" t="s">
        <v>10</v>
      </c>
      <c r="C64" s="2" t="s">
        <v>93</v>
      </c>
      <c r="D64" s="2" t="s">
        <v>94</v>
      </c>
      <c r="E64" s="2">
        <v>80.32</v>
      </c>
      <c r="F64" s="2">
        <f t="shared" si="6"/>
        <v>48.19199999999999</v>
      </c>
      <c r="G64" s="2">
        <v>84</v>
      </c>
      <c r="H64" s="2">
        <f t="shared" si="7"/>
        <v>33.6</v>
      </c>
      <c r="I64" s="2">
        <f t="shared" si="8"/>
        <v>81.792</v>
      </c>
      <c r="J64" s="2">
        <v>1</v>
      </c>
      <c r="K64" s="4" t="s">
        <v>107</v>
      </c>
      <c r="L64" s="4" t="s">
        <v>107</v>
      </c>
      <c r="M64" s="4" t="s">
        <v>108</v>
      </c>
    </row>
    <row r="65" spans="1:13" ht="33.75" customHeight="1">
      <c r="A65" s="2" t="s">
        <v>95</v>
      </c>
      <c r="B65" s="2" t="s">
        <v>6</v>
      </c>
      <c r="C65" s="2" t="s">
        <v>93</v>
      </c>
      <c r="D65" s="2" t="s">
        <v>94</v>
      </c>
      <c r="E65" s="2">
        <v>78.17</v>
      </c>
      <c r="F65" s="2">
        <f t="shared" si="6"/>
        <v>46.902</v>
      </c>
      <c r="G65" s="2">
        <v>82.4</v>
      </c>
      <c r="H65" s="2">
        <f t="shared" si="7"/>
        <v>32.96</v>
      </c>
      <c r="I65" s="2">
        <f t="shared" si="8"/>
        <v>79.862</v>
      </c>
      <c r="J65" s="2">
        <v>2</v>
      </c>
      <c r="K65" s="4" t="s">
        <v>107</v>
      </c>
      <c r="L65" s="4" t="s">
        <v>107</v>
      </c>
      <c r="M65" s="4" t="s">
        <v>108</v>
      </c>
    </row>
    <row r="66" spans="1:13" ht="33.75" customHeight="1">
      <c r="A66" s="2" t="s">
        <v>96</v>
      </c>
      <c r="B66" s="2" t="s">
        <v>10</v>
      </c>
      <c r="C66" s="2" t="s">
        <v>97</v>
      </c>
      <c r="D66" s="2" t="s">
        <v>94</v>
      </c>
      <c r="E66" s="2">
        <v>74.995</v>
      </c>
      <c r="F66" s="2">
        <f t="shared" si="6"/>
        <v>44.997</v>
      </c>
      <c r="G66" s="2">
        <v>86</v>
      </c>
      <c r="H66" s="2">
        <f t="shared" si="7"/>
        <v>34.4</v>
      </c>
      <c r="I66" s="2">
        <f t="shared" si="8"/>
        <v>79.39699999999999</v>
      </c>
      <c r="J66" s="2">
        <v>1</v>
      </c>
      <c r="K66" s="4" t="s">
        <v>107</v>
      </c>
      <c r="L66" s="4" t="s">
        <v>107</v>
      </c>
      <c r="M66" s="4" t="s">
        <v>108</v>
      </c>
    </row>
  </sheetData>
  <sheetProtection/>
  <mergeCells count="1">
    <mergeCell ref="A1:M1"/>
  </mergeCells>
  <printOptions/>
  <pageMargins left="0.28" right="0.24" top="0.31" bottom="0.44" header="0.25" footer="0.16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2018-01-03T08:29:07Z</cp:lastPrinted>
  <dcterms:created xsi:type="dcterms:W3CDTF">1996-12-17T01:32:42Z</dcterms:created>
  <dcterms:modified xsi:type="dcterms:W3CDTF">2018-01-03T08:29:18Z</dcterms:modified>
  <cp:category/>
  <cp:version/>
  <cp:contentType/>
  <cp:contentStatus/>
</cp:coreProperties>
</file>