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<sst xmlns="http://schemas.openxmlformats.org/spreadsheetml/2006/main" count="328" uniqueCount="187">
  <si>
    <t>报考单位</t>
  </si>
  <si>
    <t>姓名</t>
  </si>
  <si>
    <t>准考证号</t>
  </si>
  <si>
    <t>排名</t>
  </si>
  <si>
    <t>附件1</t>
  </si>
  <si>
    <t>岗位名称</t>
  </si>
  <si>
    <t>岗位代码</t>
  </si>
  <si>
    <t>笔试总成绩(含政策性加分)</t>
  </si>
  <si>
    <t>面试总成绩</t>
  </si>
  <si>
    <t>备注</t>
  </si>
  <si>
    <t>考试总成绩</t>
  </si>
  <si>
    <t>101013</t>
  </si>
  <si>
    <t>市保密技术检查服务中心</t>
  </si>
  <si>
    <t>102013</t>
  </si>
  <si>
    <t>104013</t>
  </si>
  <si>
    <t>会计</t>
  </si>
  <si>
    <t>综合管理</t>
  </si>
  <si>
    <t>市住房公积金管理中心</t>
  </si>
  <si>
    <t>108013</t>
  </si>
  <si>
    <t>信息技术</t>
  </si>
  <si>
    <t>罗辛</t>
  </si>
  <si>
    <t>医生</t>
  </si>
  <si>
    <t>蒋志琴</t>
  </si>
  <si>
    <t>王姝</t>
  </si>
  <si>
    <t>护理</t>
  </si>
  <si>
    <t>市中医医院</t>
  </si>
  <si>
    <t>钟晓玲</t>
  </si>
  <si>
    <t>曾妍凌</t>
  </si>
  <si>
    <t>林凤</t>
  </si>
  <si>
    <t>云秀丽</t>
  </si>
  <si>
    <t>李碧洪</t>
  </si>
  <si>
    <t>龚珠莉</t>
  </si>
  <si>
    <t>郑力月</t>
  </si>
  <si>
    <t>市光大医院</t>
  </si>
  <si>
    <t>2017年下半年市属事业单位公开考试聘用工作人员考试总成绩及排名和进入体检人员名单</t>
  </si>
  <si>
    <t>李二虎</t>
  </si>
  <si>
    <t>1202117133204</t>
  </si>
  <si>
    <t>谢莲</t>
  </si>
  <si>
    <t>1202117133021</t>
  </si>
  <si>
    <t>肖青</t>
  </si>
  <si>
    <t>1202117132918</t>
  </si>
  <si>
    <t>胡峻华</t>
  </si>
  <si>
    <t>1202117132928</t>
  </si>
  <si>
    <t>何凤利</t>
  </si>
  <si>
    <t>1202117132916</t>
  </si>
  <si>
    <t>张鑫</t>
  </si>
  <si>
    <t>1202117133303</t>
  </si>
  <si>
    <t>王健学</t>
  </si>
  <si>
    <t>1202117133322</t>
  </si>
  <si>
    <t>贺君科</t>
  </si>
  <si>
    <t>1202117133315</t>
  </si>
  <si>
    <t>张益</t>
  </si>
  <si>
    <t>1202117133324</t>
  </si>
  <si>
    <t>市旅游职业高级中学校</t>
  </si>
  <si>
    <t>学籍管理员</t>
  </si>
  <si>
    <t>康普</t>
  </si>
  <si>
    <t>1202117133329</t>
  </si>
  <si>
    <t>市学校后勤与产业管理处</t>
  </si>
  <si>
    <t>105013</t>
  </si>
  <si>
    <t>李磊</t>
  </si>
  <si>
    <t>1202117133404</t>
  </si>
  <si>
    <t>程晶</t>
  </si>
  <si>
    <t>1202117133408</t>
  </si>
  <si>
    <t>1202117133403</t>
  </si>
  <si>
    <t>超声诊断</t>
  </si>
  <si>
    <t>106012</t>
  </si>
  <si>
    <t>钟丽</t>
  </si>
  <si>
    <t>1202117122502</t>
  </si>
  <si>
    <t>106042</t>
  </si>
  <si>
    <t>1202117122517</t>
  </si>
  <si>
    <t>1202117122612</t>
  </si>
  <si>
    <t>刘英洁</t>
  </si>
  <si>
    <t>1202117122507</t>
  </si>
  <si>
    <t>1202117122619</t>
  </si>
  <si>
    <t>曾敏慧</t>
  </si>
  <si>
    <t>1202117122523</t>
  </si>
  <si>
    <t>龙燕</t>
  </si>
  <si>
    <t>1202117122528</t>
  </si>
  <si>
    <t>1202117122614</t>
  </si>
  <si>
    <t>邓莉</t>
  </si>
  <si>
    <t>1202117122508</t>
  </si>
  <si>
    <t>何丽娜</t>
  </si>
  <si>
    <t>1202117122505</t>
  </si>
  <si>
    <t>倪丹</t>
  </si>
  <si>
    <t>1202117122522</t>
  </si>
  <si>
    <t>1202117122601</t>
  </si>
  <si>
    <t>王琴琴</t>
  </si>
  <si>
    <t>1202117122618</t>
  </si>
  <si>
    <t>1202117122617</t>
  </si>
  <si>
    <t>张怡慧</t>
  </si>
  <si>
    <t>1202117122623</t>
  </si>
  <si>
    <t>张雯玉</t>
  </si>
  <si>
    <t>1202117122509</t>
  </si>
  <si>
    <t>闵真洁</t>
  </si>
  <si>
    <t>1202117122615</t>
  </si>
  <si>
    <t>余茜</t>
  </si>
  <si>
    <t>1202117122516</t>
  </si>
  <si>
    <t>邱萍</t>
  </si>
  <si>
    <t>1202117122606</t>
  </si>
  <si>
    <t>李娜梅</t>
  </si>
  <si>
    <t>1202117122521</t>
  </si>
  <si>
    <t>赵敏</t>
  </si>
  <si>
    <t>1202117122605</t>
  </si>
  <si>
    <t>107012</t>
  </si>
  <si>
    <t>1202117122625</t>
  </si>
  <si>
    <t>市人防指挥信息保障中心</t>
  </si>
  <si>
    <t>肖培</t>
  </si>
  <si>
    <t>1202117133508</t>
  </si>
  <si>
    <t>颜著</t>
  </si>
  <si>
    <t>1202117133510</t>
  </si>
  <si>
    <t>1202117133411</t>
  </si>
  <si>
    <t>罗雪颖</t>
  </si>
  <si>
    <t>1202117133423</t>
  </si>
  <si>
    <t>市职业培训学院</t>
  </si>
  <si>
    <t>钳工教师</t>
  </si>
  <si>
    <t>109011</t>
  </si>
  <si>
    <t>马生胜</t>
  </si>
  <si>
    <t>1202117110103</t>
  </si>
  <si>
    <t>雷双</t>
  </si>
  <si>
    <t>1202117110102</t>
  </si>
  <si>
    <t>何刚</t>
  </si>
  <si>
    <t>1202117110101</t>
  </si>
  <si>
    <t>汽修教师或实习指导教师</t>
  </si>
  <si>
    <t>109021</t>
  </si>
  <si>
    <t>官正清</t>
  </si>
  <si>
    <t>1202117110125</t>
  </si>
  <si>
    <t>陈吉</t>
  </si>
  <si>
    <t>1202117110108</t>
  </si>
  <si>
    <t>林刚宇</t>
  </si>
  <si>
    <t>1202117110117</t>
  </si>
  <si>
    <t>魏堂文</t>
  </si>
  <si>
    <t>1202117110124</t>
  </si>
  <si>
    <t>李晓杰</t>
  </si>
  <si>
    <t>1202117110105</t>
  </si>
  <si>
    <t>左恒</t>
  </si>
  <si>
    <t>1202117110128</t>
  </si>
  <si>
    <t>专业教师</t>
  </si>
  <si>
    <t>109031</t>
  </si>
  <si>
    <t>罗迎美</t>
  </si>
  <si>
    <t>1202117110220</t>
  </si>
  <si>
    <t>卢丹</t>
  </si>
  <si>
    <t>1202117110219</t>
  </si>
  <si>
    <t>张恒</t>
  </si>
  <si>
    <t>1202117110212</t>
  </si>
  <si>
    <t>市解放路初级中学校</t>
  </si>
  <si>
    <t>初中历史教师</t>
  </si>
  <si>
    <t>110021</t>
  </si>
  <si>
    <t>李剑霞</t>
  </si>
  <si>
    <t>1202117110230</t>
  </si>
  <si>
    <t>1202117110229</t>
  </si>
  <si>
    <t>杨玲</t>
  </si>
  <si>
    <t>1202117110228</t>
  </si>
  <si>
    <t>语文教师</t>
  </si>
  <si>
    <t>112011</t>
  </si>
  <si>
    <t>郭美娟</t>
  </si>
  <si>
    <t>1202117110305</t>
  </si>
  <si>
    <t>张敏</t>
  </si>
  <si>
    <t>1202117110303</t>
  </si>
  <si>
    <t>孙璐瑶</t>
  </si>
  <si>
    <t>1202117110304</t>
  </si>
  <si>
    <t>英语教师</t>
  </si>
  <si>
    <t>112021</t>
  </si>
  <si>
    <t>王娟</t>
  </si>
  <si>
    <t>1202117110315</t>
  </si>
  <si>
    <t>胡启蓉</t>
  </si>
  <si>
    <t>1202117110316</t>
  </si>
  <si>
    <t>进入体检</t>
  </si>
  <si>
    <t>进入体检</t>
  </si>
  <si>
    <t>进入体检</t>
  </si>
  <si>
    <t>进入体检</t>
  </si>
  <si>
    <t>进入体检</t>
  </si>
  <si>
    <t>进入体检</t>
  </si>
  <si>
    <t>进入体检</t>
  </si>
  <si>
    <t>进入体检</t>
  </si>
  <si>
    <t>进入体检</t>
  </si>
  <si>
    <t>进入体检</t>
  </si>
  <si>
    <t>进入体检</t>
  </si>
  <si>
    <t>进入体检</t>
  </si>
  <si>
    <t>进入体检</t>
  </si>
  <si>
    <t>进入体检</t>
  </si>
  <si>
    <t>进入体检</t>
  </si>
  <si>
    <t>市旅游职业高级中学校</t>
  </si>
  <si>
    <t>进入体检</t>
  </si>
  <si>
    <t>市旅游职业高级中学校</t>
  </si>
  <si>
    <t>市旅游职业高级中学校</t>
  </si>
  <si>
    <t>进入体检</t>
  </si>
  <si>
    <t>市旅游职业高级中学校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</si>
</sst>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_);[Red]\(0.000\)"/>
  </numFmts>
  <fonts count="44">
    <font>
      <sz val="12"/>
      <name val="宋体"/>
      <family val="0"/>
    </font>
    <font>
      <sz val="9"/>
      <name val="宋体"/>
      <family val="0"/>
    </font>
    <font>
      <sz val="11"/>
      <name val="宋体"/>
      <family val="0"/>
    </font>
    <font>
      <sz val="10"/>
      <name val="宋体"/>
      <family val="0"/>
    </font>
    <font>
      <b/>
      <sz val="14"/>
      <name val="方正小标宋简体"/>
      <family val="0"/>
    </font>
    <font>
      <b/>
      <sz val="10"/>
      <name val="宋体"/>
      <family val="0"/>
    </font>
    <font>
      <sz val="10"/>
      <name val="Arial"/>
      <family val="2"/>
    </font>
    <font>
      <b/>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pplyProtection="0">
      <alignment vertical="center"/>
    </xf>
    <xf numFmtId="0" fontId="6" fillId="0" borderId="0">
      <alignment/>
      <protection/>
    </xf>
    <xf numFmtId="0" fontId="6"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8">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5" fillId="0" borderId="10" xfId="0" applyNumberFormat="1" applyFont="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7" fillId="0" borderId="0" xfId="0" applyNumberFormat="1" applyFont="1" applyAlignment="1">
      <alignment horizontal="left" vertical="center" wrapText="1"/>
    </xf>
    <xf numFmtId="0" fontId="6" fillId="0" borderId="10" xfId="64" applyFont="1" applyBorder="1" applyAlignment="1">
      <alignment horizontal="center" vertical="center" wrapText="1"/>
      <protection/>
    </xf>
    <xf numFmtId="191" fontId="2" fillId="0" borderId="0" xfId="0" applyNumberFormat="1" applyFont="1" applyAlignment="1">
      <alignment horizontal="center" vertical="center" wrapText="1"/>
    </xf>
    <xf numFmtId="191" fontId="5" fillId="0" borderId="11" xfId="0" applyNumberFormat="1" applyFont="1" applyBorder="1" applyAlignment="1">
      <alignment horizontal="center" vertical="center" wrapText="1"/>
    </xf>
    <xf numFmtId="191" fontId="5" fillId="0" borderId="11" xfId="0" applyNumberFormat="1" applyFont="1" applyBorder="1" applyAlignment="1">
      <alignment horizontal="center" vertical="center" wrapText="1"/>
    </xf>
    <xf numFmtId="190" fontId="43" fillId="0" borderId="10" xfId="47" applyNumberFormat="1" applyFont="1" applyBorder="1" applyAlignment="1">
      <alignment horizontal="center" vertical="center" wrapText="1"/>
    </xf>
    <xf numFmtId="191" fontId="43" fillId="0" borderId="10" xfId="47" applyNumberFormat="1" applyFont="1" applyBorder="1" applyAlignment="1">
      <alignment horizontal="center" vertical="center" wrapText="1"/>
    </xf>
    <xf numFmtId="191" fontId="3" fillId="0" borderId="10" xfId="0" applyNumberFormat="1" applyFont="1" applyBorder="1" applyAlignment="1">
      <alignment horizontal="center" vertical="center" wrapText="1"/>
    </xf>
    <xf numFmtId="0" fontId="43" fillId="0" borderId="10" xfId="47" applyFont="1" applyBorder="1" applyAlignment="1">
      <alignment horizontal="center" vertical="center" wrapText="1"/>
    </xf>
    <xf numFmtId="0" fontId="3" fillId="0" borderId="10" xfId="0" applyFont="1" applyBorder="1" applyAlignment="1">
      <alignment horizontal="center" vertical="center" wrapText="1"/>
    </xf>
    <xf numFmtId="190" fontId="3" fillId="0" borderId="10" xfId="47" applyNumberFormat="1" applyFont="1" applyBorder="1" applyAlignment="1">
      <alignment horizontal="center" vertical="center" wrapText="1"/>
    </xf>
    <xf numFmtId="191" fontId="3" fillId="0" borderId="10" xfId="47" applyNumberFormat="1" applyFont="1" applyBorder="1" applyAlignment="1">
      <alignment horizontal="center" vertical="center" wrapText="1"/>
    </xf>
    <xf numFmtId="0" fontId="3" fillId="0" borderId="10" xfId="47" applyFont="1" applyBorder="1" applyAlignment="1">
      <alignment horizontal="center" vertical="center" wrapText="1"/>
    </xf>
    <xf numFmtId="0" fontId="3" fillId="0" borderId="10" xfId="0" applyNumberFormat="1" applyFont="1" applyBorder="1" applyAlignment="1">
      <alignment horizontal="center" vertical="center" wrapText="1"/>
    </xf>
    <xf numFmtId="190" fontId="3" fillId="0" borderId="10" xfId="55" applyNumberFormat="1" applyFont="1" applyBorder="1" applyAlignment="1">
      <alignment horizontal="center" vertical="center" wrapText="1"/>
    </xf>
    <xf numFmtId="191" fontId="3" fillId="0" borderId="10" xfId="55" applyNumberFormat="1" applyFont="1" applyBorder="1" applyAlignment="1">
      <alignment horizontal="center" vertical="center" wrapText="1"/>
    </xf>
    <xf numFmtId="0" fontId="3" fillId="0" borderId="10" xfId="55" applyFont="1" applyBorder="1" applyAlignment="1">
      <alignment horizontal="center" vertical="center" wrapText="1"/>
    </xf>
    <xf numFmtId="0" fontId="3" fillId="0" borderId="10" xfId="64" applyFont="1" applyBorder="1" applyAlignment="1">
      <alignment horizontal="center" vertical="center" wrapText="1"/>
      <protection/>
    </xf>
    <xf numFmtId="0" fontId="4" fillId="0" borderId="12" xfId="0" applyNumberFormat="1" applyFont="1" applyBorder="1" applyAlignment="1">
      <alignment horizontal="center" vertical="center" wrapText="1"/>
    </xf>
  </cellXfs>
  <cellStyles count="8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2" xfId="49"/>
    <cellStyle name="常规 3" xfId="50"/>
    <cellStyle name="常规 3 2" xfId="51"/>
    <cellStyle name="常规 3 3" xfId="52"/>
    <cellStyle name="常规 4" xfId="53"/>
    <cellStyle name="常规 4 2" xfId="54"/>
    <cellStyle name="常规 4 2 2" xfId="55"/>
    <cellStyle name="常规 4 2 3" xfId="56"/>
    <cellStyle name="常规 4 3" xfId="57"/>
    <cellStyle name="常规 4 3 2" xfId="58"/>
    <cellStyle name="常规 4 3 3" xfId="59"/>
    <cellStyle name="常规 4 4" xfId="60"/>
    <cellStyle name="常规 4 4 2" xfId="61"/>
    <cellStyle name="常规 4 5" xfId="62"/>
    <cellStyle name="常规 5" xfId="63"/>
    <cellStyle name="常规 5 2" xfId="64"/>
    <cellStyle name="常规 5 2 2" xfId="65"/>
    <cellStyle name="常规 5 3" xfId="66"/>
    <cellStyle name="常规 5 3 2" xfId="67"/>
    <cellStyle name="常规 5 4" xfId="68"/>
    <cellStyle name="常规 6" xfId="69"/>
    <cellStyle name="常规 6 2" xfId="70"/>
    <cellStyle name="常规 6 2 2" xfId="71"/>
    <cellStyle name="常规 6 3" xfId="72"/>
    <cellStyle name="常规 6 4" xfId="73"/>
    <cellStyle name="常规 7" xfId="74"/>
    <cellStyle name="常规 7 2" xfId="75"/>
    <cellStyle name="常规 7 3" xfId="76"/>
    <cellStyle name="常规 7 4" xfId="77"/>
    <cellStyle name="常规 7 5" xfId="78"/>
    <cellStyle name="常规 8" xfId="79"/>
    <cellStyle name="常规 9" xfId="80"/>
    <cellStyle name="好" xfId="81"/>
    <cellStyle name="汇总" xfId="82"/>
    <cellStyle name="Currency" xfId="83"/>
    <cellStyle name="Currency [0]" xfId="84"/>
    <cellStyle name="计算" xfId="85"/>
    <cellStyle name="检查单元格" xfId="86"/>
    <cellStyle name="解释性文本" xfId="87"/>
    <cellStyle name="警告文本" xfId="88"/>
    <cellStyle name="链接单元格" xfId="89"/>
    <cellStyle name="Comma" xfId="90"/>
    <cellStyle name="Comma [0]" xfId="91"/>
    <cellStyle name="强调文字颜色 1" xfId="92"/>
    <cellStyle name="强调文字颜色 2" xfId="93"/>
    <cellStyle name="强调文字颜色 3" xfId="94"/>
    <cellStyle name="强调文字颜色 4" xfId="95"/>
    <cellStyle name="强调文字颜色 5" xfId="96"/>
    <cellStyle name="强调文字颜色 6" xfId="97"/>
    <cellStyle name="适中" xfId="98"/>
    <cellStyle name="输出" xfId="99"/>
    <cellStyle name="输入" xfId="100"/>
    <cellStyle name="注释"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2"/>
  <sheetViews>
    <sheetView tabSelected="1" zoomScaleSheetLayoutView="100" zoomScalePageLayoutView="0" workbookViewId="0" topLeftCell="A1">
      <pane ySplit="3" topLeftCell="A31" activePane="bottomLeft" state="frozen"/>
      <selection pane="topLeft" activeCell="A1" sqref="A1"/>
      <selection pane="bottomLeft" activeCell="D38" sqref="D38"/>
    </sheetView>
  </sheetViews>
  <sheetFormatPr defaultColWidth="9.00390625" defaultRowHeight="14.25"/>
  <cols>
    <col min="1" max="1" width="21.00390625" style="1" customWidth="1"/>
    <col min="2" max="2" width="25.375" style="1" customWidth="1"/>
    <col min="3" max="3" width="9.375" style="1" customWidth="1"/>
    <col min="4" max="4" width="11.875" style="1" customWidth="1"/>
    <col min="5" max="5" width="16.00390625" style="2" customWidth="1"/>
    <col min="6" max="6" width="12.25390625" style="1" customWidth="1"/>
    <col min="7" max="7" width="9.75390625" style="11" customWidth="1"/>
    <col min="8" max="8" width="12.375" style="11" customWidth="1"/>
    <col min="9" max="9" width="6.50390625" style="1" customWidth="1"/>
    <col min="10" max="10" width="11.50390625" style="3" customWidth="1"/>
    <col min="11" max="16384" width="9.00390625" style="3" customWidth="1"/>
  </cols>
  <sheetData>
    <row r="1" ht="14.25">
      <c r="A1" s="9" t="s">
        <v>4</v>
      </c>
    </row>
    <row r="2" spans="1:10" ht="21.75" customHeight="1">
      <c r="A2" s="27" t="s">
        <v>34</v>
      </c>
      <c r="B2" s="27"/>
      <c r="C2" s="27"/>
      <c r="D2" s="27"/>
      <c r="E2" s="27"/>
      <c r="F2" s="27"/>
      <c r="G2" s="27"/>
      <c r="H2" s="27"/>
      <c r="I2" s="27"/>
      <c r="J2" s="27"/>
    </row>
    <row r="3" spans="1:10" ht="27.75" customHeight="1">
      <c r="A3" s="5" t="s">
        <v>0</v>
      </c>
      <c r="B3" s="5" t="s">
        <v>5</v>
      </c>
      <c r="C3" s="5" t="s">
        <v>6</v>
      </c>
      <c r="D3" s="5" t="s">
        <v>1</v>
      </c>
      <c r="E3" s="6" t="s">
        <v>2</v>
      </c>
      <c r="F3" s="7" t="s">
        <v>7</v>
      </c>
      <c r="G3" s="12" t="s">
        <v>8</v>
      </c>
      <c r="H3" s="13" t="s">
        <v>10</v>
      </c>
      <c r="I3" s="8" t="s">
        <v>3</v>
      </c>
      <c r="J3" s="4" t="s">
        <v>9</v>
      </c>
    </row>
    <row r="4" spans="1:10" ht="19.5" customHeight="1">
      <c r="A4" s="10" t="s">
        <v>12</v>
      </c>
      <c r="B4" s="10" t="s">
        <v>16</v>
      </c>
      <c r="C4" s="10" t="s">
        <v>11</v>
      </c>
      <c r="D4" s="10" t="s">
        <v>35</v>
      </c>
      <c r="E4" s="10" t="s">
        <v>36</v>
      </c>
      <c r="F4" s="14">
        <v>67</v>
      </c>
      <c r="G4" s="15">
        <v>78.9</v>
      </c>
      <c r="H4" s="16">
        <f>F4*0.6+G4*0.4</f>
        <v>71.75999999999999</v>
      </c>
      <c r="I4" s="17">
        <v>1</v>
      </c>
      <c r="J4" s="18" t="s">
        <v>166</v>
      </c>
    </row>
    <row r="5" spans="1:10" ht="19.5" customHeight="1">
      <c r="A5" s="10" t="s">
        <v>12</v>
      </c>
      <c r="B5" s="10" t="s">
        <v>16</v>
      </c>
      <c r="C5" s="10" t="s">
        <v>11</v>
      </c>
      <c r="D5" s="10" t="s">
        <v>37</v>
      </c>
      <c r="E5" s="10" t="s">
        <v>38</v>
      </c>
      <c r="F5" s="14">
        <v>65</v>
      </c>
      <c r="G5" s="15">
        <v>81.06</v>
      </c>
      <c r="H5" s="16">
        <f>F5*0.6+G5*0.4</f>
        <v>71.424</v>
      </c>
      <c r="I5" s="17">
        <v>2</v>
      </c>
      <c r="J5" s="18"/>
    </row>
    <row r="6" spans="1:10" ht="19.5" customHeight="1">
      <c r="A6" s="10" t="s">
        <v>12</v>
      </c>
      <c r="B6" s="10" t="s">
        <v>16</v>
      </c>
      <c r="C6" s="10" t="s">
        <v>11</v>
      </c>
      <c r="D6" s="10" t="s">
        <v>39</v>
      </c>
      <c r="E6" s="10" t="s">
        <v>40</v>
      </c>
      <c r="F6" s="19">
        <v>64</v>
      </c>
      <c r="G6" s="20">
        <v>77.62</v>
      </c>
      <c r="H6" s="16">
        <f>F6*0.6+G6*0.4</f>
        <v>69.44800000000001</v>
      </c>
      <c r="I6" s="21">
        <v>3</v>
      </c>
      <c r="J6" s="18"/>
    </row>
    <row r="7" spans="1:10" ht="19.5" customHeight="1">
      <c r="A7" s="10" t="s">
        <v>12</v>
      </c>
      <c r="B7" s="10" t="s">
        <v>16</v>
      </c>
      <c r="C7" s="10" t="s">
        <v>11</v>
      </c>
      <c r="D7" s="10" t="s">
        <v>41</v>
      </c>
      <c r="E7" s="10" t="s">
        <v>42</v>
      </c>
      <c r="F7" s="19">
        <v>62</v>
      </c>
      <c r="G7" s="20">
        <v>79.9</v>
      </c>
      <c r="H7" s="16">
        <f>F7*0.6+G7*0.4</f>
        <v>69.16</v>
      </c>
      <c r="I7" s="21">
        <v>4</v>
      </c>
      <c r="J7" s="18"/>
    </row>
    <row r="8" spans="1:10" ht="19.5" customHeight="1">
      <c r="A8" s="10" t="s">
        <v>12</v>
      </c>
      <c r="B8" s="10" t="s">
        <v>16</v>
      </c>
      <c r="C8" s="10" t="s">
        <v>11</v>
      </c>
      <c r="D8" s="10" t="s">
        <v>43</v>
      </c>
      <c r="E8" s="10" t="s">
        <v>44</v>
      </c>
      <c r="F8" s="19">
        <v>59</v>
      </c>
      <c r="G8" s="20">
        <v>81.76</v>
      </c>
      <c r="H8" s="16">
        <f>F8*0.6+G8*0.4</f>
        <v>68.104</v>
      </c>
      <c r="I8" s="21">
        <v>5</v>
      </c>
      <c r="J8" s="18"/>
    </row>
    <row r="9" spans="1:10" ht="19.5" customHeight="1">
      <c r="A9" s="10" t="s">
        <v>17</v>
      </c>
      <c r="B9" s="10" t="s">
        <v>19</v>
      </c>
      <c r="C9" s="10" t="s">
        <v>13</v>
      </c>
      <c r="D9" s="10" t="s">
        <v>45</v>
      </c>
      <c r="E9" s="10" t="s">
        <v>46</v>
      </c>
      <c r="F9" s="19">
        <v>66</v>
      </c>
      <c r="G9" s="20">
        <v>77.26</v>
      </c>
      <c r="H9" s="16">
        <f aca="true" t="shared" si="0" ref="H9:H37">F9*0.6+G9*0.4</f>
        <v>70.504</v>
      </c>
      <c r="I9" s="21">
        <v>1</v>
      </c>
      <c r="J9" s="18" t="s">
        <v>167</v>
      </c>
    </row>
    <row r="10" spans="1:10" ht="19.5" customHeight="1">
      <c r="A10" s="10" t="s">
        <v>17</v>
      </c>
      <c r="B10" s="10" t="s">
        <v>19</v>
      </c>
      <c r="C10" s="10" t="s">
        <v>13</v>
      </c>
      <c r="D10" s="10" t="s">
        <v>49</v>
      </c>
      <c r="E10" s="10" t="s">
        <v>50</v>
      </c>
      <c r="F10" s="19">
        <v>61</v>
      </c>
      <c r="G10" s="20">
        <v>78.16</v>
      </c>
      <c r="H10" s="16">
        <f t="shared" si="0"/>
        <v>67.864</v>
      </c>
      <c r="I10" s="21">
        <v>2</v>
      </c>
      <c r="J10" s="18"/>
    </row>
    <row r="11" spans="1:10" ht="19.5" customHeight="1">
      <c r="A11" s="10" t="s">
        <v>17</v>
      </c>
      <c r="B11" s="10" t="s">
        <v>19</v>
      </c>
      <c r="C11" s="10" t="s">
        <v>13</v>
      </c>
      <c r="D11" s="10" t="s">
        <v>47</v>
      </c>
      <c r="E11" s="10" t="s">
        <v>48</v>
      </c>
      <c r="F11" s="19">
        <v>64</v>
      </c>
      <c r="G11" s="20">
        <v>71.5</v>
      </c>
      <c r="H11" s="16">
        <f t="shared" si="0"/>
        <v>67</v>
      </c>
      <c r="I11" s="21">
        <v>3</v>
      </c>
      <c r="J11" s="22"/>
    </row>
    <row r="12" spans="1:10" ht="19.5" customHeight="1">
      <c r="A12" s="10" t="s">
        <v>17</v>
      </c>
      <c r="B12" s="10" t="s">
        <v>19</v>
      </c>
      <c r="C12" s="10" t="s">
        <v>13</v>
      </c>
      <c r="D12" s="10" t="s">
        <v>51</v>
      </c>
      <c r="E12" s="10" t="s">
        <v>52</v>
      </c>
      <c r="F12" s="19">
        <v>56</v>
      </c>
      <c r="G12" s="20">
        <v>67.56</v>
      </c>
      <c r="H12" s="16">
        <f t="shared" si="0"/>
        <v>60.624</v>
      </c>
      <c r="I12" s="21">
        <v>4</v>
      </c>
      <c r="J12" s="18"/>
    </row>
    <row r="13" spans="1:10" ht="19.5" customHeight="1">
      <c r="A13" s="10" t="s">
        <v>53</v>
      </c>
      <c r="B13" s="10" t="s">
        <v>54</v>
      </c>
      <c r="C13" s="10" t="s">
        <v>14</v>
      </c>
      <c r="D13" s="10" t="s">
        <v>55</v>
      </c>
      <c r="E13" s="10" t="s">
        <v>56</v>
      </c>
      <c r="F13" s="19">
        <v>59</v>
      </c>
      <c r="G13" s="20">
        <v>74.4</v>
      </c>
      <c r="H13" s="16">
        <f t="shared" si="0"/>
        <v>65.16</v>
      </c>
      <c r="I13" s="21">
        <v>1</v>
      </c>
      <c r="J13" s="18" t="s">
        <v>168</v>
      </c>
    </row>
    <row r="14" spans="1:10" ht="19.5" customHeight="1">
      <c r="A14" s="10" t="s">
        <v>57</v>
      </c>
      <c r="B14" s="10" t="s">
        <v>15</v>
      </c>
      <c r="C14" s="10" t="s">
        <v>58</v>
      </c>
      <c r="D14" s="10" t="s">
        <v>59</v>
      </c>
      <c r="E14" s="10" t="s">
        <v>60</v>
      </c>
      <c r="F14" s="19">
        <v>61</v>
      </c>
      <c r="G14" s="20">
        <v>71.2</v>
      </c>
      <c r="H14" s="16">
        <f t="shared" si="0"/>
        <v>65.08000000000001</v>
      </c>
      <c r="I14" s="21">
        <v>1</v>
      </c>
      <c r="J14" s="18" t="s">
        <v>168</v>
      </c>
    </row>
    <row r="15" spans="1:10" ht="19.5" customHeight="1">
      <c r="A15" s="10" t="s">
        <v>57</v>
      </c>
      <c r="B15" s="10" t="s">
        <v>15</v>
      </c>
      <c r="C15" s="10" t="s">
        <v>58</v>
      </c>
      <c r="D15" s="10" t="s">
        <v>61</v>
      </c>
      <c r="E15" s="10" t="s">
        <v>62</v>
      </c>
      <c r="F15" s="19">
        <v>52</v>
      </c>
      <c r="G15" s="20">
        <v>70.6</v>
      </c>
      <c r="H15" s="16">
        <f t="shared" si="0"/>
        <v>59.44</v>
      </c>
      <c r="I15" s="21">
        <v>2</v>
      </c>
      <c r="J15" s="22"/>
    </row>
    <row r="16" spans="1:10" ht="19.5" customHeight="1">
      <c r="A16" s="10" t="s">
        <v>57</v>
      </c>
      <c r="B16" s="10" t="s">
        <v>15</v>
      </c>
      <c r="C16" s="10" t="s">
        <v>58</v>
      </c>
      <c r="D16" s="10" t="s">
        <v>23</v>
      </c>
      <c r="E16" s="10" t="s">
        <v>63</v>
      </c>
      <c r="F16" s="19">
        <v>49</v>
      </c>
      <c r="G16" s="20">
        <v>70</v>
      </c>
      <c r="H16" s="16">
        <f t="shared" si="0"/>
        <v>57.4</v>
      </c>
      <c r="I16" s="21">
        <v>3</v>
      </c>
      <c r="J16" s="22"/>
    </row>
    <row r="17" spans="1:10" ht="19.5" customHeight="1">
      <c r="A17" s="10" t="s">
        <v>25</v>
      </c>
      <c r="B17" s="10" t="s">
        <v>64</v>
      </c>
      <c r="C17" s="10" t="s">
        <v>65</v>
      </c>
      <c r="D17" s="10" t="s">
        <v>66</v>
      </c>
      <c r="E17" s="10" t="s">
        <v>67</v>
      </c>
      <c r="F17" s="19">
        <v>41</v>
      </c>
      <c r="G17" s="20">
        <v>84.6</v>
      </c>
      <c r="H17" s="16">
        <f t="shared" si="0"/>
        <v>58.44</v>
      </c>
      <c r="I17" s="21">
        <v>1</v>
      </c>
      <c r="J17" s="18"/>
    </row>
    <row r="18" spans="1:10" ht="19.5" customHeight="1">
      <c r="A18" s="10" t="s">
        <v>25</v>
      </c>
      <c r="B18" s="10" t="s">
        <v>24</v>
      </c>
      <c r="C18" s="10" t="s">
        <v>68</v>
      </c>
      <c r="D18" s="10" t="s">
        <v>27</v>
      </c>
      <c r="E18" s="10" t="s">
        <v>69</v>
      </c>
      <c r="F18" s="19">
        <v>56</v>
      </c>
      <c r="G18" s="20">
        <v>91.1</v>
      </c>
      <c r="H18" s="16">
        <f t="shared" si="0"/>
        <v>70.03999999999999</v>
      </c>
      <c r="I18" s="21">
        <v>1</v>
      </c>
      <c r="J18" s="18" t="s">
        <v>169</v>
      </c>
    </row>
    <row r="19" spans="1:10" ht="19.5" customHeight="1">
      <c r="A19" s="10" t="s">
        <v>25</v>
      </c>
      <c r="B19" s="10" t="s">
        <v>24</v>
      </c>
      <c r="C19" s="10" t="s">
        <v>68</v>
      </c>
      <c r="D19" s="10" t="s">
        <v>28</v>
      </c>
      <c r="E19" s="10" t="s">
        <v>70</v>
      </c>
      <c r="F19" s="19">
        <v>54</v>
      </c>
      <c r="G19" s="20">
        <v>82.6</v>
      </c>
      <c r="H19" s="16">
        <f t="shared" si="0"/>
        <v>65.44</v>
      </c>
      <c r="I19" s="21">
        <v>2</v>
      </c>
      <c r="J19" s="18" t="s">
        <v>169</v>
      </c>
    </row>
    <row r="20" spans="1:10" ht="19.5" customHeight="1">
      <c r="A20" s="10" t="s">
        <v>25</v>
      </c>
      <c r="B20" s="10" t="s">
        <v>24</v>
      </c>
      <c r="C20" s="10" t="s">
        <v>68</v>
      </c>
      <c r="D20" s="10" t="s">
        <v>30</v>
      </c>
      <c r="E20" s="10" t="s">
        <v>73</v>
      </c>
      <c r="F20" s="19">
        <v>51</v>
      </c>
      <c r="G20" s="20">
        <v>86.6</v>
      </c>
      <c r="H20" s="16">
        <f t="shared" si="0"/>
        <v>65.24</v>
      </c>
      <c r="I20" s="21">
        <v>3</v>
      </c>
      <c r="J20" s="18" t="s">
        <v>170</v>
      </c>
    </row>
    <row r="21" spans="1:10" ht="19.5" customHeight="1">
      <c r="A21" s="10" t="s">
        <v>25</v>
      </c>
      <c r="B21" s="10" t="s">
        <v>24</v>
      </c>
      <c r="C21" s="10" t="s">
        <v>68</v>
      </c>
      <c r="D21" s="10" t="s">
        <v>71</v>
      </c>
      <c r="E21" s="10" t="s">
        <v>72</v>
      </c>
      <c r="F21" s="19">
        <v>52</v>
      </c>
      <c r="G21" s="20">
        <v>83.5</v>
      </c>
      <c r="H21" s="16">
        <f t="shared" si="0"/>
        <v>64.6</v>
      </c>
      <c r="I21" s="21">
        <v>4</v>
      </c>
      <c r="J21" s="18" t="s">
        <v>171</v>
      </c>
    </row>
    <row r="22" spans="1:10" ht="19.5" customHeight="1">
      <c r="A22" s="10" t="s">
        <v>25</v>
      </c>
      <c r="B22" s="10" t="s">
        <v>24</v>
      </c>
      <c r="C22" s="10" t="s">
        <v>68</v>
      </c>
      <c r="D22" s="10" t="s">
        <v>74</v>
      </c>
      <c r="E22" s="10" t="s">
        <v>75</v>
      </c>
      <c r="F22" s="19">
        <v>50</v>
      </c>
      <c r="G22" s="20">
        <v>83.38</v>
      </c>
      <c r="H22" s="16">
        <f t="shared" si="0"/>
        <v>63.352</v>
      </c>
      <c r="I22" s="21">
        <v>5</v>
      </c>
      <c r="J22" s="18" t="s">
        <v>172</v>
      </c>
    </row>
    <row r="23" spans="1:10" ht="19.5" customHeight="1">
      <c r="A23" s="10" t="s">
        <v>25</v>
      </c>
      <c r="B23" s="10" t="s">
        <v>24</v>
      </c>
      <c r="C23" s="10" t="s">
        <v>68</v>
      </c>
      <c r="D23" s="10" t="s">
        <v>32</v>
      </c>
      <c r="E23" s="10" t="s">
        <v>85</v>
      </c>
      <c r="F23" s="19">
        <v>47</v>
      </c>
      <c r="G23" s="20">
        <v>85.3</v>
      </c>
      <c r="H23" s="16">
        <f t="shared" si="0"/>
        <v>62.31999999999999</v>
      </c>
      <c r="I23" s="21">
        <v>6</v>
      </c>
      <c r="J23" s="18" t="s">
        <v>173</v>
      </c>
    </row>
    <row r="24" spans="1:10" ht="19.5" customHeight="1">
      <c r="A24" s="10" t="s">
        <v>25</v>
      </c>
      <c r="B24" s="10" t="s">
        <v>24</v>
      </c>
      <c r="C24" s="10" t="s">
        <v>68</v>
      </c>
      <c r="D24" s="10" t="s">
        <v>31</v>
      </c>
      <c r="E24" s="10" t="s">
        <v>78</v>
      </c>
      <c r="F24" s="19">
        <v>49</v>
      </c>
      <c r="G24" s="20">
        <v>81.1</v>
      </c>
      <c r="H24" s="16">
        <f t="shared" si="0"/>
        <v>61.839999999999996</v>
      </c>
      <c r="I24" s="21">
        <v>7</v>
      </c>
      <c r="J24" s="18" t="s">
        <v>174</v>
      </c>
    </row>
    <row r="25" spans="1:10" ht="19.5" customHeight="1">
      <c r="A25" s="10" t="s">
        <v>25</v>
      </c>
      <c r="B25" s="10" t="s">
        <v>24</v>
      </c>
      <c r="C25" s="10" t="s">
        <v>68</v>
      </c>
      <c r="D25" s="10" t="s">
        <v>76</v>
      </c>
      <c r="E25" s="10" t="s">
        <v>77</v>
      </c>
      <c r="F25" s="19">
        <v>49</v>
      </c>
      <c r="G25" s="20">
        <v>79</v>
      </c>
      <c r="H25" s="16">
        <f t="shared" si="0"/>
        <v>61</v>
      </c>
      <c r="I25" s="21">
        <v>8</v>
      </c>
      <c r="J25" s="18" t="s">
        <v>174</v>
      </c>
    </row>
    <row r="26" spans="1:10" ht="19.5" customHeight="1">
      <c r="A26" s="10" t="s">
        <v>25</v>
      </c>
      <c r="B26" s="10" t="s">
        <v>24</v>
      </c>
      <c r="C26" s="10" t="s">
        <v>68</v>
      </c>
      <c r="D26" s="10" t="s">
        <v>81</v>
      </c>
      <c r="E26" s="10" t="s">
        <v>82</v>
      </c>
      <c r="F26" s="19">
        <v>47</v>
      </c>
      <c r="G26" s="20">
        <v>81.66</v>
      </c>
      <c r="H26" s="16">
        <f t="shared" si="0"/>
        <v>60.864000000000004</v>
      </c>
      <c r="I26" s="21">
        <v>9</v>
      </c>
      <c r="J26" s="22"/>
    </row>
    <row r="27" spans="1:10" ht="19.5" customHeight="1">
      <c r="A27" s="10" t="s">
        <v>25</v>
      </c>
      <c r="B27" s="10" t="s">
        <v>24</v>
      </c>
      <c r="C27" s="10" t="s">
        <v>68</v>
      </c>
      <c r="D27" s="10" t="s">
        <v>86</v>
      </c>
      <c r="E27" s="10" t="s">
        <v>87</v>
      </c>
      <c r="F27" s="19">
        <v>47</v>
      </c>
      <c r="G27" s="20">
        <v>81.1</v>
      </c>
      <c r="H27" s="16">
        <f t="shared" si="0"/>
        <v>60.64</v>
      </c>
      <c r="I27" s="21">
        <v>10</v>
      </c>
      <c r="J27" s="22"/>
    </row>
    <row r="28" spans="1:10" ht="19.5" customHeight="1">
      <c r="A28" s="10" t="s">
        <v>25</v>
      </c>
      <c r="B28" s="10" t="s">
        <v>24</v>
      </c>
      <c r="C28" s="10" t="s">
        <v>68</v>
      </c>
      <c r="D28" s="10" t="s">
        <v>83</v>
      </c>
      <c r="E28" s="10" t="s">
        <v>84</v>
      </c>
      <c r="F28" s="19">
        <v>47</v>
      </c>
      <c r="G28" s="20">
        <v>78.8</v>
      </c>
      <c r="H28" s="16">
        <f t="shared" si="0"/>
        <v>59.72</v>
      </c>
      <c r="I28" s="21">
        <v>11</v>
      </c>
      <c r="J28" s="18"/>
    </row>
    <row r="29" spans="1:10" ht="19.5" customHeight="1">
      <c r="A29" s="10" t="s">
        <v>25</v>
      </c>
      <c r="B29" s="10" t="s">
        <v>24</v>
      </c>
      <c r="C29" s="10" t="s">
        <v>68</v>
      </c>
      <c r="D29" s="10" t="s">
        <v>93</v>
      </c>
      <c r="E29" s="10" t="s">
        <v>94</v>
      </c>
      <c r="F29" s="19">
        <v>44</v>
      </c>
      <c r="G29" s="20">
        <v>82.42</v>
      </c>
      <c r="H29" s="16">
        <f t="shared" si="0"/>
        <v>59.368</v>
      </c>
      <c r="I29" s="21">
        <v>12</v>
      </c>
      <c r="J29" s="22"/>
    </row>
    <row r="30" spans="1:10" ht="19.5" customHeight="1">
      <c r="A30" s="10" t="s">
        <v>25</v>
      </c>
      <c r="B30" s="10" t="s">
        <v>24</v>
      </c>
      <c r="C30" s="10" t="s">
        <v>68</v>
      </c>
      <c r="D30" s="10" t="s">
        <v>91</v>
      </c>
      <c r="E30" s="10" t="s">
        <v>92</v>
      </c>
      <c r="F30" s="19">
        <v>44</v>
      </c>
      <c r="G30" s="20">
        <v>80.4</v>
      </c>
      <c r="H30" s="16">
        <f t="shared" si="0"/>
        <v>58.56</v>
      </c>
      <c r="I30" s="21">
        <v>13</v>
      </c>
      <c r="J30" s="18"/>
    </row>
    <row r="31" spans="1:10" ht="19.5" customHeight="1">
      <c r="A31" s="10" t="s">
        <v>25</v>
      </c>
      <c r="B31" s="10" t="s">
        <v>24</v>
      </c>
      <c r="C31" s="10" t="s">
        <v>68</v>
      </c>
      <c r="D31" s="10" t="s">
        <v>29</v>
      </c>
      <c r="E31" s="10" t="s">
        <v>88</v>
      </c>
      <c r="F31" s="19">
        <v>46</v>
      </c>
      <c r="G31" s="20">
        <v>77.2</v>
      </c>
      <c r="H31" s="16">
        <f t="shared" si="0"/>
        <v>58.480000000000004</v>
      </c>
      <c r="I31" s="21">
        <v>14</v>
      </c>
      <c r="J31" s="18"/>
    </row>
    <row r="32" spans="1:10" ht="19.5" customHeight="1">
      <c r="A32" s="10" t="s">
        <v>25</v>
      </c>
      <c r="B32" s="10" t="s">
        <v>24</v>
      </c>
      <c r="C32" s="10" t="s">
        <v>68</v>
      </c>
      <c r="D32" s="10" t="s">
        <v>97</v>
      </c>
      <c r="E32" s="10" t="s">
        <v>98</v>
      </c>
      <c r="F32" s="19">
        <v>43</v>
      </c>
      <c r="G32" s="20">
        <v>81.6</v>
      </c>
      <c r="H32" s="16">
        <f t="shared" si="0"/>
        <v>58.44</v>
      </c>
      <c r="I32" s="21">
        <v>15</v>
      </c>
      <c r="J32" s="22"/>
    </row>
    <row r="33" spans="1:10" ht="19.5" customHeight="1">
      <c r="A33" s="10" t="s">
        <v>25</v>
      </c>
      <c r="B33" s="10" t="s">
        <v>24</v>
      </c>
      <c r="C33" s="10" t="s">
        <v>68</v>
      </c>
      <c r="D33" s="10" t="s">
        <v>79</v>
      </c>
      <c r="E33" s="10" t="s">
        <v>80</v>
      </c>
      <c r="F33" s="19">
        <v>48</v>
      </c>
      <c r="G33" s="20">
        <v>73.2</v>
      </c>
      <c r="H33" s="16">
        <f t="shared" si="0"/>
        <v>58.08</v>
      </c>
      <c r="I33" s="21">
        <v>16</v>
      </c>
      <c r="J33" s="18"/>
    </row>
    <row r="34" spans="1:10" ht="19.5" customHeight="1">
      <c r="A34" s="10" t="s">
        <v>25</v>
      </c>
      <c r="B34" s="10" t="s">
        <v>24</v>
      </c>
      <c r="C34" s="10" t="s">
        <v>68</v>
      </c>
      <c r="D34" s="10" t="s">
        <v>99</v>
      </c>
      <c r="E34" s="10" t="s">
        <v>100</v>
      </c>
      <c r="F34" s="19">
        <v>42</v>
      </c>
      <c r="G34" s="20">
        <v>81</v>
      </c>
      <c r="H34" s="16">
        <f t="shared" si="0"/>
        <v>57.599999999999994</v>
      </c>
      <c r="I34" s="21">
        <v>17</v>
      </c>
      <c r="J34" s="22"/>
    </row>
    <row r="35" spans="1:10" ht="19.5" customHeight="1">
      <c r="A35" s="10" t="s">
        <v>25</v>
      </c>
      <c r="B35" s="10" t="s">
        <v>24</v>
      </c>
      <c r="C35" s="10" t="s">
        <v>68</v>
      </c>
      <c r="D35" s="10" t="s">
        <v>101</v>
      </c>
      <c r="E35" s="10" t="s">
        <v>102</v>
      </c>
      <c r="F35" s="23">
        <v>41</v>
      </c>
      <c r="G35" s="24">
        <v>80.4</v>
      </c>
      <c r="H35" s="16">
        <f t="shared" si="0"/>
        <v>56.760000000000005</v>
      </c>
      <c r="I35" s="25">
        <v>18</v>
      </c>
      <c r="J35" s="22"/>
    </row>
    <row r="36" spans="1:10" ht="19.5" customHeight="1">
      <c r="A36" s="10" t="s">
        <v>25</v>
      </c>
      <c r="B36" s="10" t="s">
        <v>24</v>
      </c>
      <c r="C36" s="10" t="s">
        <v>68</v>
      </c>
      <c r="D36" s="10" t="s">
        <v>95</v>
      </c>
      <c r="E36" s="10" t="s">
        <v>96</v>
      </c>
      <c r="F36" s="19">
        <v>43</v>
      </c>
      <c r="G36" s="20">
        <v>77</v>
      </c>
      <c r="H36" s="16">
        <f t="shared" si="0"/>
        <v>56.6</v>
      </c>
      <c r="I36" s="21">
        <v>19</v>
      </c>
      <c r="J36" s="22"/>
    </row>
    <row r="37" spans="1:10" ht="19.5" customHeight="1">
      <c r="A37" s="10" t="s">
        <v>25</v>
      </c>
      <c r="B37" s="10" t="s">
        <v>24</v>
      </c>
      <c r="C37" s="10" t="s">
        <v>68</v>
      </c>
      <c r="D37" s="10" t="s">
        <v>89</v>
      </c>
      <c r="E37" s="10" t="s">
        <v>90</v>
      </c>
      <c r="F37" s="19">
        <v>46</v>
      </c>
      <c r="G37" s="20">
        <v>71.9</v>
      </c>
      <c r="H37" s="16">
        <f t="shared" si="0"/>
        <v>56.36</v>
      </c>
      <c r="I37" s="21">
        <v>20</v>
      </c>
      <c r="J37" s="18"/>
    </row>
    <row r="38" spans="1:10" ht="19.5" customHeight="1">
      <c r="A38" s="10" t="s">
        <v>33</v>
      </c>
      <c r="B38" s="10" t="s">
        <v>21</v>
      </c>
      <c r="C38" s="10" t="s">
        <v>103</v>
      </c>
      <c r="D38" s="10" t="s">
        <v>26</v>
      </c>
      <c r="E38" s="10" t="s">
        <v>104</v>
      </c>
      <c r="F38" s="19">
        <v>51</v>
      </c>
      <c r="G38" s="20">
        <v>84.4</v>
      </c>
      <c r="H38" s="16">
        <f>F38*0.6+G38*0.4</f>
        <v>64.36</v>
      </c>
      <c r="I38" s="21">
        <v>1</v>
      </c>
      <c r="J38" s="22" t="s">
        <v>175</v>
      </c>
    </row>
    <row r="39" spans="1:10" ht="19.5" customHeight="1">
      <c r="A39" s="10" t="s">
        <v>105</v>
      </c>
      <c r="B39" s="10" t="s">
        <v>16</v>
      </c>
      <c r="C39" s="10" t="s">
        <v>18</v>
      </c>
      <c r="D39" s="10" t="s">
        <v>20</v>
      </c>
      <c r="E39" s="10" t="s">
        <v>110</v>
      </c>
      <c r="F39" s="19">
        <v>58</v>
      </c>
      <c r="G39" s="20">
        <v>84.96</v>
      </c>
      <c r="H39" s="16">
        <f>F39*0.6+G39*0.4</f>
        <v>68.78399999999999</v>
      </c>
      <c r="I39" s="21">
        <v>1</v>
      </c>
      <c r="J39" s="22" t="s">
        <v>175</v>
      </c>
    </row>
    <row r="40" spans="1:10" ht="19.5" customHeight="1">
      <c r="A40" s="10" t="s">
        <v>105</v>
      </c>
      <c r="B40" s="10" t="s">
        <v>16</v>
      </c>
      <c r="C40" s="10" t="s">
        <v>18</v>
      </c>
      <c r="D40" s="10" t="s">
        <v>106</v>
      </c>
      <c r="E40" s="10" t="s">
        <v>107</v>
      </c>
      <c r="F40" s="19">
        <v>61</v>
      </c>
      <c r="G40" s="20">
        <v>79.2</v>
      </c>
      <c r="H40" s="16">
        <f>F40*0.6+G40*0.4</f>
        <v>68.28</v>
      </c>
      <c r="I40" s="21">
        <v>2</v>
      </c>
      <c r="J40" s="22"/>
    </row>
    <row r="41" spans="1:10" ht="19.5" customHeight="1">
      <c r="A41" s="10" t="s">
        <v>105</v>
      </c>
      <c r="B41" s="10" t="s">
        <v>16</v>
      </c>
      <c r="C41" s="10" t="s">
        <v>18</v>
      </c>
      <c r="D41" s="10" t="s">
        <v>108</v>
      </c>
      <c r="E41" s="10" t="s">
        <v>109</v>
      </c>
      <c r="F41" s="19">
        <v>59</v>
      </c>
      <c r="G41" s="20">
        <v>75.4</v>
      </c>
      <c r="H41" s="16">
        <f>F41*0.6+G41*0.4</f>
        <v>65.56</v>
      </c>
      <c r="I41" s="21">
        <v>3</v>
      </c>
      <c r="J41" s="22"/>
    </row>
    <row r="42" spans="1:10" ht="19.5" customHeight="1">
      <c r="A42" s="10" t="s">
        <v>105</v>
      </c>
      <c r="B42" s="10" t="s">
        <v>16</v>
      </c>
      <c r="C42" s="10" t="s">
        <v>18</v>
      </c>
      <c r="D42" s="10" t="s">
        <v>111</v>
      </c>
      <c r="E42" s="10" t="s">
        <v>112</v>
      </c>
      <c r="F42" s="19">
        <v>58</v>
      </c>
      <c r="G42" s="20">
        <v>71.9</v>
      </c>
      <c r="H42" s="16">
        <f>F42*0.6+G42*0.4</f>
        <v>63.56</v>
      </c>
      <c r="I42" s="21">
        <v>4</v>
      </c>
      <c r="J42" s="22"/>
    </row>
    <row r="43" spans="1:10" ht="19.5" customHeight="1">
      <c r="A43" s="10" t="s">
        <v>113</v>
      </c>
      <c r="B43" s="10" t="s">
        <v>114</v>
      </c>
      <c r="C43" s="10" t="s">
        <v>115</v>
      </c>
      <c r="D43" s="10" t="s">
        <v>118</v>
      </c>
      <c r="E43" s="10" t="s">
        <v>119</v>
      </c>
      <c r="F43" s="19">
        <v>66</v>
      </c>
      <c r="G43" s="20">
        <v>81.7</v>
      </c>
      <c r="H43" s="16">
        <f aca="true" t="shared" si="1" ref="H43:H62">F43*0.5+G43*0.5</f>
        <v>73.85</v>
      </c>
      <c r="I43" s="21">
        <v>1</v>
      </c>
      <c r="J43" s="22" t="s">
        <v>176</v>
      </c>
    </row>
    <row r="44" spans="1:10" ht="19.5" customHeight="1">
      <c r="A44" s="10" t="s">
        <v>113</v>
      </c>
      <c r="B44" s="10" t="s">
        <v>114</v>
      </c>
      <c r="C44" s="10" t="s">
        <v>115</v>
      </c>
      <c r="D44" s="10" t="s">
        <v>116</v>
      </c>
      <c r="E44" s="10" t="s">
        <v>117</v>
      </c>
      <c r="F44" s="19">
        <v>70</v>
      </c>
      <c r="G44" s="20">
        <v>75.92</v>
      </c>
      <c r="H44" s="16">
        <f t="shared" si="1"/>
        <v>72.96000000000001</v>
      </c>
      <c r="I44" s="21">
        <v>2</v>
      </c>
      <c r="J44" s="22"/>
    </row>
    <row r="45" spans="1:10" ht="19.5" customHeight="1">
      <c r="A45" s="10" t="s">
        <v>113</v>
      </c>
      <c r="B45" s="10" t="s">
        <v>114</v>
      </c>
      <c r="C45" s="10" t="s">
        <v>115</v>
      </c>
      <c r="D45" s="10" t="s">
        <v>120</v>
      </c>
      <c r="E45" s="10" t="s">
        <v>121</v>
      </c>
      <c r="F45" s="19">
        <v>58</v>
      </c>
      <c r="G45" s="20">
        <v>83.2</v>
      </c>
      <c r="H45" s="16">
        <f t="shared" si="1"/>
        <v>70.6</v>
      </c>
      <c r="I45" s="21">
        <v>3</v>
      </c>
      <c r="J45" s="22"/>
    </row>
    <row r="46" spans="1:10" ht="19.5" customHeight="1">
      <c r="A46" s="10" t="s">
        <v>113</v>
      </c>
      <c r="B46" s="10" t="s">
        <v>122</v>
      </c>
      <c r="C46" s="10" t="s">
        <v>123</v>
      </c>
      <c r="D46" s="10" t="s">
        <v>132</v>
      </c>
      <c r="E46" s="10" t="s">
        <v>133</v>
      </c>
      <c r="F46" s="19">
        <v>71</v>
      </c>
      <c r="G46" s="20">
        <v>86.38</v>
      </c>
      <c r="H46" s="16">
        <f t="shared" si="1"/>
        <v>78.69</v>
      </c>
      <c r="I46" s="21">
        <v>1</v>
      </c>
      <c r="J46" s="22" t="s">
        <v>177</v>
      </c>
    </row>
    <row r="47" spans="1:10" ht="19.5" customHeight="1">
      <c r="A47" s="10" t="s">
        <v>113</v>
      </c>
      <c r="B47" s="10" t="s">
        <v>122</v>
      </c>
      <c r="C47" s="10" t="s">
        <v>123</v>
      </c>
      <c r="D47" s="10" t="s">
        <v>124</v>
      </c>
      <c r="E47" s="10" t="s">
        <v>125</v>
      </c>
      <c r="F47" s="19">
        <v>74</v>
      </c>
      <c r="G47" s="20">
        <v>81.78</v>
      </c>
      <c r="H47" s="16">
        <f t="shared" si="1"/>
        <v>77.89</v>
      </c>
      <c r="I47" s="21">
        <v>2</v>
      </c>
      <c r="J47" s="22" t="s">
        <v>178</v>
      </c>
    </row>
    <row r="48" spans="1:10" ht="19.5" customHeight="1">
      <c r="A48" s="10" t="s">
        <v>113</v>
      </c>
      <c r="B48" s="10" t="s">
        <v>122</v>
      </c>
      <c r="C48" s="10" t="s">
        <v>123</v>
      </c>
      <c r="D48" s="10" t="s">
        <v>126</v>
      </c>
      <c r="E48" s="10" t="s">
        <v>127</v>
      </c>
      <c r="F48" s="19">
        <v>72</v>
      </c>
      <c r="G48" s="20">
        <v>76.98</v>
      </c>
      <c r="H48" s="16">
        <f t="shared" si="1"/>
        <v>74.49000000000001</v>
      </c>
      <c r="I48" s="21">
        <v>3</v>
      </c>
      <c r="J48" s="22"/>
    </row>
    <row r="49" spans="1:10" ht="19.5" customHeight="1">
      <c r="A49" s="10" t="s">
        <v>113</v>
      </c>
      <c r="B49" s="10" t="s">
        <v>122</v>
      </c>
      <c r="C49" s="10" t="s">
        <v>123</v>
      </c>
      <c r="D49" s="10" t="s">
        <v>134</v>
      </c>
      <c r="E49" s="10" t="s">
        <v>135</v>
      </c>
      <c r="F49" s="23">
        <v>68</v>
      </c>
      <c r="G49" s="24">
        <v>80.78</v>
      </c>
      <c r="H49" s="16">
        <f t="shared" si="1"/>
        <v>74.39</v>
      </c>
      <c r="I49" s="25">
        <v>4</v>
      </c>
      <c r="J49" s="22"/>
    </row>
    <row r="50" spans="1:10" ht="19.5" customHeight="1">
      <c r="A50" s="10" t="s">
        <v>113</v>
      </c>
      <c r="B50" s="10" t="s">
        <v>122</v>
      </c>
      <c r="C50" s="10" t="s">
        <v>123</v>
      </c>
      <c r="D50" s="10" t="s">
        <v>128</v>
      </c>
      <c r="E50" s="10" t="s">
        <v>129</v>
      </c>
      <c r="F50" s="19">
        <v>72</v>
      </c>
      <c r="G50" s="20">
        <v>76.3</v>
      </c>
      <c r="H50" s="16">
        <f t="shared" si="1"/>
        <v>74.15</v>
      </c>
      <c r="I50" s="21">
        <v>5</v>
      </c>
      <c r="J50" s="22"/>
    </row>
    <row r="51" spans="1:10" ht="19.5" customHeight="1">
      <c r="A51" s="10" t="s">
        <v>113</v>
      </c>
      <c r="B51" s="10" t="s">
        <v>122</v>
      </c>
      <c r="C51" s="10" t="s">
        <v>123</v>
      </c>
      <c r="D51" s="10" t="s">
        <v>130</v>
      </c>
      <c r="E51" s="10" t="s">
        <v>131</v>
      </c>
      <c r="F51" s="19">
        <v>72</v>
      </c>
      <c r="G51" s="20">
        <v>65.68</v>
      </c>
      <c r="H51" s="16">
        <f t="shared" si="1"/>
        <v>68.84</v>
      </c>
      <c r="I51" s="21">
        <v>6</v>
      </c>
      <c r="J51" s="22"/>
    </row>
    <row r="52" spans="1:10" ht="19.5" customHeight="1">
      <c r="A52" s="10" t="s">
        <v>113</v>
      </c>
      <c r="B52" s="10" t="s">
        <v>136</v>
      </c>
      <c r="C52" s="10" t="s">
        <v>137</v>
      </c>
      <c r="D52" s="10" t="s">
        <v>138</v>
      </c>
      <c r="E52" s="10" t="s">
        <v>139</v>
      </c>
      <c r="F52" s="19">
        <v>86</v>
      </c>
      <c r="G52" s="20">
        <v>82.7</v>
      </c>
      <c r="H52" s="16">
        <f t="shared" si="1"/>
        <v>84.35</v>
      </c>
      <c r="I52" s="21">
        <v>1</v>
      </c>
      <c r="J52" s="22" t="s">
        <v>179</v>
      </c>
    </row>
    <row r="53" spans="1:10" ht="19.5" customHeight="1">
      <c r="A53" s="10" t="s">
        <v>113</v>
      </c>
      <c r="B53" s="10" t="s">
        <v>136</v>
      </c>
      <c r="C53" s="10" t="s">
        <v>137</v>
      </c>
      <c r="D53" s="10" t="s">
        <v>140</v>
      </c>
      <c r="E53" s="10" t="s">
        <v>141</v>
      </c>
      <c r="F53" s="19">
        <v>79</v>
      </c>
      <c r="G53" s="20">
        <v>73.56</v>
      </c>
      <c r="H53" s="16">
        <f t="shared" si="1"/>
        <v>76.28</v>
      </c>
      <c r="I53" s="21">
        <v>2</v>
      </c>
      <c r="J53" s="22"/>
    </row>
    <row r="54" spans="1:10" ht="19.5" customHeight="1">
      <c r="A54" s="10" t="s">
        <v>113</v>
      </c>
      <c r="B54" s="10" t="s">
        <v>136</v>
      </c>
      <c r="C54" s="10" t="s">
        <v>137</v>
      </c>
      <c r="D54" s="10" t="s">
        <v>142</v>
      </c>
      <c r="E54" s="10" t="s">
        <v>143</v>
      </c>
      <c r="F54" s="19">
        <v>77</v>
      </c>
      <c r="G54" s="20">
        <v>67.3</v>
      </c>
      <c r="H54" s="16">
        <f t="shared" si="1"/>
        <v>72.15</v>
      </c>
      <c r="I54" s="21">
        <v>3</v>
      </c>
      <c r="J54" s="22"/>
    </row>
    <row r="55" spans="1:10" ht="19.5" customHeight="1">
      <c r="A55" s="10" t="s">
        <v>144</v>
      </c>
      <c r="B55" s="10" t="s">
        <v>145</v>
      </c>
      <c r="C55" s="10" t="s">
        <v>146</v>
      </c>
      <c r="D55" s="10" t="s">
        <v>147</v>
      </c>
      <c r="E55" s="10" t="s">
        <v>148</v>
      </c>
      <c r="F55" s="19">
        <v>87</v>
      </c>
      <c r="G55" s="20">
        <v>78.8</v>
      </c>
      <c r="H55" s="16">
        <f t="shared" si="1"/>
        <v>82.9</v>
      </c>
      <c r="I55" s="21">
        <v>1</v>
      </c>
      <c r="J55" s="22" t="s">
        <v>180</v>
      </c>
    </row>
    <row r="56" spans="1:10" ht="19.5" customHeight="1">
      <c r="A56" s="10" t="s">
        <v>144</v>
      </c>
      <c r="B56" s="10" t="s">
        <v>145</v>
      </c>
      <c r="C56" s="10" t="s">
        <v>146</v>
      </c>
      <c r="D56" s="10" t="s">
        <v>150</v>
      </c>
      <c r="E56" s="10" t="s">
        <v>151</v>
      </c>
      <c r="F56" s="23">
        <v>64</v>
      </c>
      <c r="G56" s="24">
        <v>85.2</v>
      </c>
      <c r="H56" s="16">
        <f t="shared" si="1"/>
        <v>74.6</v>
      </c>
      <c r="I56" s="25">
        <v>2</v>
      </c>
      <c r="J56" s="22"/>
    </row>
    <row r="57" spans="1:10" ht="19.5" customHeight="1">
      <c r="A57" s="10" t="s">
        <v>144</v>
      </c>
      <c r="B57" s="10" t="s">
        <v>145</v>
      </c>
      <c r="C57" s="10" t="s">
        <v>146</v>
      </c>
      <c r="D57" s="10" t="s">
        <v>22</v>
      </c>
      <c r="E57" s="10" t="s">
        <v>149</v>
      </c>
      <c r="F57" s="23">
        <v>67</v>
      </c>
      <c r="G57" s="24">
        <v>74</v>
      </c>
      <c r="H57" s="16">
        <f t="shared" si="1"/>
        <v>70.5</v>
      </c>
      <c r="I57" s="25">
        <v>3</v>
      </c>
      <c r="J57" s="22"/>
    </row>
    <row r="58" spans="1:10" ht="19.5" customHeight="1">
      <c r="A58" s="26" t="s">
        <v>181</v>
      </c>
      <c r="B58" s="10" t="s">
        <v>152</v>
      </c>
      <c r="C58" s="10" t="s">
        <v>153</v>
      </c>
      <c r="D58" s="10" t="s">
        <v>156</v>
      </c>
      <c r="E58" s="10" t="s">
        <v>157</v>
      </c>
      <c r="F58" s="19">
        <v>76</v>
      </c>
      <c r="G58" s="20">
        <v>86.4</v>
      </c>
      <c r="H58" s="16">
        <f t="shared" si="1"/>
        <v>81.2</v>
      </c>
      <c r="I58" s="21">
        <v>1</v>
      </c>
      <c r="J58" s="22" t="s">
        <v>182</v>
      </c>
    </row>
    <row r="59" spans="1:10" ht="19.5" customHeight="1">
      <c r="A59" s="26" t="s">
        <v>181</v>
      </c>
      <c r="B59" s="10" t="s">
        <v>152</v>
      </c>
      <c r="C59" s="10" t="s">
        <v>153</v>
      </c>
      <c r="D59" s="10" t="s">
        <v>154</v>
      </c>
      <c r="E59" s="10" t="s">
        <v>155</v>
      </c>
      <c r="F59" s="14">
        <v>78</v>
      </c>
      <c r="G59" s="15">
        <v>80.4</v>
      </c>
      <c r="H59" s="16">
        <f t="shared" si="1"/>
        <v>79.2</v>
      </c>
      <c r="I59" s="17">
        <v>2</v>
      </c>
      <c r="J59" s="22"/>
    </row>
    <row r="60" spans="1:10" ht="19.5" customHeight="1">
      <c r="A60" s="26" t="s">
        <v>183</v>
      </c>
      <c r="B60" s="10" t="s">
        <v>152</v>
      </c>
      <c r="C60" s="10" t="s">
        <v>153</v>
      </c>
      <c r="D60" s="10" t="s">
        <v>158</v>
      </c>
      <c r="E60" s="10" t="s">
        <v>159</v>
      </c>
      <c r="F60" s="14">
        <v>72</v>
      </c>
      <c r="G60" s="15">
        <v>82.2</v>
      </c>
      <c r="H60" s="16">
        <f t="shared" si="1"/>
        <v>77.1</v>
      </c>
      <c r="I60" s="17">
        <v>3</v>
      </c>
      <c r="J60" s="22"/>
    </row>
    <row r="61" spans="1:10" ht="19.5" customHeight="1">
      <c r="A61" s="26" t="s">
        <v>184</v>
      </c>
      <c r="B61" s="10" t="s">
        <v>160</v>
      </c>
      <c r="C61" s="10" t="s">
        <v>161</v>
      </c>
      <c r="D61" s="10" t="s">
        <v>164</v>
      </c>
      <c r="E61" s="10" t="s">
        <v>165</v>
      </c>
      <c r="F61" s="14">
        <v>79</v>
      </c>
      <c r="G61" s="15">
        <v>83.3</v>
      </c>
      <c r="H61" s="16">
        <f t="shared" si="1"/>
        <v>81.15</v>
      </c>
      <c r="I61" s="17">
        <v>1</v>
      </c>
      <c r="J61" s="22" t="s">
        <v>185</v>
      </c>
    </row>
    <row r="62" spans="1:10" ht="19.5" customHeight="1">
      <c r="A62" s="26" t="s">
        <v>186</v>
      </c>
      <c r="B62" s="10" t="s">
        <v>160</v>
      </c>
      <c r="C62" s="10" t="s">
        <v>161</v>
      </c>
      <c r="D62" s="10" t="s">
        <v>162</v>
      </c>
      <c r="E62" s="10" t="s">
        <v>163</v>
      </c>
      <c r="F62" s="14">
        <v>81</v>
      </c>
      <c r="G62" s="15">
        <v>77.98</v>
      </c>
      <c r="H62" s="16">
        <f t="shared" si="1"/>
        <v>79.49000000000001</v>
      </c>
      <c r="I62" s="17">
        <v>2</v>
      </c>
      <c r="J62" s="22"/>
    </row>
  </sheetData>
  <sheetProtection/>
  <mergeCells count="1">
    <mergeCell ref="A2:J2"/>
  </mergeCells>
  <printOptions horizontalCentered="1"/>
  <pageMargins left="0.15748031496062992" right="0.15748031496062992" top="0.1968503937007874" bottom="0.4330708661417323" header="0.4330708661417323" footer="0.2"/>
  <pageSetup horizontalDpi="600" verticalDpi="600" orientation="landscape" paperSize="9" scale="9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2018-01-08T02:21:35Z</cp:lastPrinted>
  <dcterms:created xsi:type="dcterms:W3CDTF">2014-08-22T02:21:02Z</dcterms:created>
  <dcterms:modified xsi:type="dcterms:W3CDTF">2018-01-09T00:35:41Z</dcterms:modified>
  <cp:category/>
  <cp:version/>
  <cp:contentType/>
  <cp:contentStatus/>
</cp:coreProperties>
</file>