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汇总表" sheetId="1" r:id="rId1"/>
  </sheets>
  <definedNames>
    <definedName name="_xlnm.Print_Area" localSheetId="0">'汇总表'!$A$1:$M$60</definedName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<sst xmlns="http://schemas.openxmlformats.org/spreadsheetml/2006/main" count="152" uniqueCount="132">
  <si>
    <t>招考单位</t>
  </si>
  <si>
    <t>招聘
人数</t>
  </si>
  <si>
    <t>准考证号</t>
  </si>
  <si>
    <t>姓名</t>
  </si>
  <si>
    <t>职位编码</t>
  </si>
  <si>
    <t>备注</t>
  </si>
  <si>
    <t>杨任飞</t>
  </si>
  <si>
    <t>黄露滴</t>
  </si>
  <si>
    <t>蒋玲煜</t>
  </si>
  <si>
    <t>隋阳</t>
  </si>
  <si>
    <t>李林珊</t>
  </si>
  <si>
    <t>李萌</t>
  </si>
  <si>
    <t>肖伊然</t>
  </si>
  <si>
    <t>雷锐涵</t>
  </si>
  <si>
    <t>刘璇</t>
  </si>
  <si>
    <t>石智鑫</t>
  </si>
  <si>
    <t>阮伟</t>
  </si>
  <si>
    <t>邹振飞</t>
  </si>
  <si>
    <t>刘宗凯</t>
  </si>
  <si>
    <t>李欢</t>
  </si>
  <si>
    <t>刘天华</t>
  </si>
  <si>
    <t>李显浩</t>
  </si>
  <si>
    <t>孙梦</t>
  </si>
  <si>
    <t>韩星</t>
  </si>
  <si>
    <t>陈友艳</t>
  </si>
  <si>
    <t>陈蓉璐</t>
  </si>
  <si>
    <t>周新</t>
  </si>
  <si>
    <t>杜婷</t>
  </si>
  <si>
    <t>白宁超</t>
  </si>
  <si>
    <t>李强</t>
  </si>
  <si>
    <t>王海洋</t>
  </si>
  <si>
    <t>焦伟超</t>
  </si>
  <si>
    <t>黄骥</t>
  </si>
  <si>
    <t>李倩</t>
  </si>
  <si>
    <t>何照文</t>
  </si>
  <si>
    <t>李勇</t>
  </si>
  <si>
    <t>丁春晓</t>
  </si>
  <si>
    <t>杜磊</t>
  </si>
  <si>
    <t>凌龙</t>
  </si>
  <si>
    <t>王玥</t>
  </si>
  <si>
    <t>曾婷</t>
  </si>
  <si>
    <t>李文柱</t>
  </si>
  <si>
    <t>保佩汝</t>
  </si>
  <si>
    <t>黄箐</t>
  </si>
  <si>
    <t>张云莎</t>
  </si>
  <si>
    <t>李欣雨</t>
  </si>
  <si>
    <t>干龙梅</t>
  </si>
  <si>
    <t>全晓艳</t>
  </si>
  <si>
    <t>陈慧欢</t>
  </si>
  <si>
    <t>谢士娟</t>
  </si>
  <si>
    <t>何骄</t>
  </si>
  <si>
    <t>王一竹</t>
  </si>
  <si>
    <t>曾翔洁</t>
  </si>
  <si>
    <t>武垒垒</t>
  </si>
  <si>
    <t>7426221054907</t>
  </si>
  <si>
    <t>7426221054909</t>
  </si>
  <si>
    <t>7426221055003</t>
  </si>
  <si>
    <t>7426221055005</t>
  </si>
  <si>
    <t>7426221055001</t>
  </si>
  <si>
    <t>7426221055008</t>
  </si>
  <si>
    <t>7426221055122</t>
  </si>
  <si>
    <t>7426221055107</t>
  </si>
  <si>
    <t>7426221055115</t>
  </si>
  <si>
    <t>7426221055904</t>
  </si>
  <si>
    <t>7426221055709</t>
  </si>
  <si>
    <t>7426221055901</t>
  </si>
  <si>
    <t>7426221055417</t>
  </si>
  <si>
    <t>7426221055428</t>
  </si>
  <si>
    <t>7426221055530</t>
  </si>
  <si>
    <t>7426221055719</t>
  </si>
  <si>
    <t>7426221055816</t>
  </si>
  <si>
    <t>7426221055924</t>
  </si>
  <si>
    <t>7426221055925</t>
  </si>
  <si>
    <t>7426221055930</t>
  </si>
  <si>
    <t>7426221056007</t>
  </si>
  <si>
    <t>7426221055929</t>
  </si>
  <si>
    <t>7426221056109</t>
  </si>
  <si>
    <t>7426221056104</t>
  </si>
  <si>
    <t>7426221056026</t>
  </si>
  <si>
    <t>7426221056105</t>
  </si>
  <si>
    <t>7426221056101</t>
  </si>
  <si>
    <t>7426221056022</t>
  </si>
  <si>
    <t>7426221056015</t>
  </si>
  <si>
    <t>7426221056023</t>
  </si>
  <si>
    <t>7426221056028</t>
  </si>
  <si>
    <t>7426221056012</t>
  </si>
  <si>
    <t>7426221056108</t>
  </si>
  <si>
    <t>7426221056016</t>
  </si>
  <si>
    <t>7426221056103</t>
  </si>
  <si>
    <t>7426221056112</t>
  </si>
  <si>
    <t>7426221056115</t>
  </si>
  <si>
    <t>7426221056123</t>
  </si>
  <si>
    <t>7426221056207</t>
  </si>
  <si>
    <t>7426221056219</t>
  </si>
  <si>
    <t>7426221056215</t>
  </si>
  <si>
    <t>7426221056217</t>
  </si>
  <si>
    <t>7426221056230</t>
  </si>
  <si>
    <t>7426221056223</t>
  </si>
  <si>
    <t>7426221056407</t>
  </si>
  <si>
    <t>7426221056502</t>
  </si>
  <si>
    <t>7426221056501</t>
  </si>
  <si>
    <t>7426221056520</t>
  </si>
  <si>
    <t>7426221056604</t>
  </si>
  <si>
    <t>7426221056608</t>
  </si>
  <si>
    <t>7426221056615</t>
  </si>
  <si>
    <t>胡利佳</t>
  </si>
  <si>
    <t>舒妮</t>
  </si>
  <si>
    <t>陈俊橙</t>
  </si>
  <si>
    <t>陈青松</t>
  </si>
  <si>
    <t>张雁琳</t>
  </si>
  <si>
    <t>笔试总成绩（含加分）</t>
  </si>
  <si>
    <t>面试成绩</t>
  </si>
  <si>
    <t>考试总成绩</t>
  </si>
  <si>
    <t>岗位排名</t>
  </si>
  <si>
    <t>是否进入体检</t>
  </si>
  <si>
    <t>四川省科技厅直属事业单位2017年12月公开招聘工作人员考试总成绩及体检人员名单</t>
  </si>
  <si>
    <t>笔试折合成绩(40%)</t>
  </si>
  <si>
    <t>面试成绩折合成绩(60%)</t>
  </si>
  <si>
    <t>是</t>
  </si>
  <si>
    <t xml:space="preserve">刘国涛     </t>
  </si>
  <si>
    <t xml:space="preserve">李二强     </t>
  </si>
  <si>
    <t xml:space="preserve">程舒       </t>
  </si>
  <si>
    <t xml:space="preserve">程玉琳     </t>
  </si>
  <si>
    <t>（面试缺考）</t>
  </si>
  <si>
    <t>附件1</t>
  </si>
  <si>
    <t>省自然资源科学研究院</t>
  </si>
  <si>
    <t>四川省科学技术信息研究所</t>
  </si>
  <si>
    <t>四川省计算机研究院</t>
  </si>
  <si>
    <t>四川省科技促进发展研究中心</t>
  </si>
  <si>
    <t>四川省科技交流中心</t>
  </si>
  <si>
    <t>四川省农村科技发展中心</t>
  </si>
  <si>
    <t>四川省分析测试服务中心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</si>
</sst>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b/>
      <sz val="22"/>
      <name val="方正小标宋_GBK"/>
      <family val="4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6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1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6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="85" zoomScaleNormal="85" zoomScalePageLayoutView="0" workbookViewId="0" topLeftCell="A1">
      <selection activeCell="H50" sqref="H50:J50"/>
    </sheetView>
  </sheetViews>
  <sheetFormatPr defaultColWidth="9.00390625" defaultRowHeight="14.25"/>
  <cols>
    <col min="1" max="1" width="9.375" style="5" customWidth="1"/>
    <col min="2" max="2" width="4.625" style="0" customWidth="1"/>
    <col min="3" max="3" width="16.50390625" style="10" customWidth="1"/>
    <col min="4" max="4" width="9.375" style="6" customWidth="1"/>
    <col min="5" max="5" width="10.75390625" style="7" customWidth="1"/>
    <col min="6" max="6" width="11.875" style="5" customWidth="1"/>
    <col min="7" max="7" width="10.125" style="11" customWidth="1"/>
    <col min="8" max="8" width="9.00390625" style="40" customWidth="1"/>
    <col min="9" max="9" width="11.50390625" style="0" customWidth="1"/>
    <col min="10" max="12" width="7.75390625" style="0" customWidth="1"/>
    <col min="13" max="13" width="12.00390625" style="0" customWidth="1"/>
  </cols>
  <sheetData>
    <row r="1" spans="1:3" ht="30" customHeight="1">
      <c r="A1" s="53" t="s">
        <v>124</v>
      </c>
      <c r="B1" s="54"/>
      <c r="C1" s="54"/>
    </row>
    <row r="2" spans="1:13" ht="74.25" customHeight="1">
      <c r="A2" s="58" t="s">
        <v>115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3" customFormat="1" ht="32.25" customHeight="1">
      <c r="A3" s="12" t="s">
        <v>0</v>
      </c>
      <c r="B3" s="1" t="s">
        <v>1</v>
      </c>
      <c r="C3" s="9" t="s">
        <v>2</v>
      </c>
      <c r="D3" s="4" t="s">
        <v>3</v>
      </c>
      <c r="E3" s="8" t="s">
        <v>4</v>
      </c>
      <c r="F3" s="2" t="s">
        <v>110</v>
      </c>
      <c r="G3" s="13" t="s">
        <v>116</v>
      </c>
      <c r="H3" s="41" t="s">
        <v>111</v>
      </c>
      <c r="I3" s="13" t="s">
        <v>117</v>
      </c>
      <c r="J3" s="13" t="s">
        <v>112</v>
      </c>
      <c r="K3" s="13" t="s">
        <v>113</v>
      </c>
      <c r="L3" s="13" t="s">
        <v>114</v>
      </c>
      <c r="M3" s="13" t="s">
        <v>5</v>
      </c>
    </row>
    <row r="4" spans="1:13" s="3" customFormat="1" ht="33" customHeight="1">
      <c r="A4" s="55" t="s">
        <v>125</v>
      </c>
      <c r="B4" s="48">
        <v>1</v>
      </c>
      <c r="C4" s="14" t="s">
        <v>54</v>
      </c>
      <c r="D4" s="14" t="s">
        <v>6</v>
      </c>
      <c r="E4" s="59">
        <v>13010001</v>
      </c>
      <c r="F4" s="37">
        <v>66</v>
      </c>
      <c r="G4" s="34">
        <f>F4*0.4</f>
        <v>26.400000000000002</v>
      </c>
      <c r="H4" s="42">
        <v>82.8</v>
      </c>
      <c r="I4" s="34">
        <f>H4*0.6</f>
        <v>49.68</v>
      </c>
      <c r="J4" s="34">
        <f>G4+I4</f>
        <v>76.08</v>
      </c>
      <c r="K4" s="35">
        <v>1</v>
      </c>
      <c r="L4" s="36" t="s">
        <v>118</v>
      </c>
      <c r="M4" s="36"/>
    </row>
    <row r="5" spans="1:13" s="3" customFormat="1" ht="33" customHeight="1">
      <c r="A5" s="56"/>
      <c r="B5" s="48"/>
      <c r="C5" s="23">
        <v>7426221054815</v>
      </c>
      <c r="D5" s="23" t="s">
        <v>108</v>
      </c>
      <c r="E5" s="60"/>
      <c r="F5" s="37">
        <v>60</v>
      </c>
      <c r="G5" s="34">
        <f aca="true" t="shared" si="0" ref="G5:G60">F5*0.4</f>
        <v>24</v>
      </c>
      <c r="H5" s="42">
        <v>80.4</v>
      </c>
      <c r="I5" s="34">
        <f aca="true" t="shared" si="1" ref="I5:I60">H5*0.6</f>
        <v>48.24</v>
      </c>
      <c r="J5" s="34">
        <f>G5+I5</f>
        <v>72.24000000000001</v>
      </c>
      <c r="K5" s="35">
        <v>2</v>
      </c>
      <c r="L5" s="36"/>
      <c r="M5" s="36"/>
    </row>
    <row r="6" spans="1:13" s="3" customFormat="1" ht="33" customHeight="1">
      <c r="A6" s="56"/>
      <c r="B6" s="48"/>
      <c r="C6" s="14" t="s">
        <v>55</v>
      </c>
      <c r="D6" s="14" t="s">
        <v>7</v>
      </c>
      <c r="E6" s="61"/>
      <c r="F6" s="37">
        <v>62</v>
      </c>
      <c r="G6" s="34">
        <f t="shared" si="0"/>
        <v>24.8</v>
      </c>
      <c r="H6" s="42">
        <v>72.3</v>
      </c>
      <c r="I6" s="34">
        <f t="shared" si="1"/>
        <v>43.379999999999995</v>
      </c>
      <c r="J6" s="34">
        <f aca="true" t="shared" si="2" ref="J6:J60">G6+I6</f>
        <v>68.17999999999999</v>
      </c>
      <c r="K6" s="35">
        <v>3</v>
      </c>
      <c r="L6" s="36"/>
      <c r="M6" s="36"/>
    </row>
    <row r="7" spans="1:13" s="3" customFormat="1" ht="33" customHeight="1">
      <c r="A7" s="56"/>
      <c r="B7" s="48">
        <v>1</v>
      </c>
      <c r="C7" s="14" t="s">
        <v>58</v>
      </c>
      <c r="D7" s="14" t="s">
        <v>10</v>
      </c>
      <c r="E7" s="46">
        <v>13010002</v>
      </c>
      <c r="F7" s="37">
        <v>58</v>
      </c>
      <c r="G7" s="34">
        <f t="shared" si="0"/>
        <v>23.200000000000003</v>
      </c>
      <c r="H7" s="42">
        <v>82.5</v>
      </c>
      <c r="I7" s="34">
        <f t="shared" si="1"/>
        <v>49.5</v>
      </c>
      <c r="J7" s="34">
        <f t="shared" si="2"/>
        <v>72.7</v>
      </c>
      <c r="K7" s="35">
        <v>1</v>
      </c>
      <c r="L7" s="36" t="s">
        <v>118</v>
      </c>
      <c r="M7" s="36"/>
    </row>
    <row r="8" spans="1:13" s="3" customFormat="1" ht="33" customHeight="1">
      <c r="A8" s="56"/>
      <c r="B8" s="48"/>
      <c r="C8" s="14" t="s">
        <v>57</v>
      </c>
      <c r="D8" s="14" t="s">
        <v>9</v>
      </c>
      <c r="E8" s="46"/>
      <c r="F8" s="37">
        <v>59</v>
      </c>
      <c r="G8" s="34">
        <f t="shared" si="0"/>
        <v>23.6</v>
      </c>
      <c r="H8" s="42">
        <v>80</v>
      </c>
      <c r="I8" s="34">
        <f t="shared" si="1"/>
        <v>48</v>
      </c>
      <c r="J8" s="34">
        <f t="shared" si="2"/>
        <v>71.6</v>
      </c>
      <c r="K8" s="35">
        <v>2</v>
      </c>
      <c r="L8" s="36"/>
      <c r="M8" s="36"/>
    </row>
    <row r="9" spans="1:13" s="3" customFormat="1" ht="33" customHeight="1">
      <c r="A9" s="56"/>
      <c r="B9" s="48"/>
      <c r="C9" s="14" t="s">
        <v>56</v>
      </c>
      <c r="D9" s="14" t="s">
        <v>8</v>
      </c>
      <c r="E9" s="46"/>
      <c r="F9" s="37">
        <v>59</v>
      </c>
      <c r="G9" s="34">
        <f t="shared" si="0"/>
        <v>23.6</v>
      </c>
      <c r="H9" s="42">
        <v>73.2</v>
      </c>
      <c r="I9" s="34">
        <f t="shared" si="1"/>
        <v>43.92</v>
      </c>
      <c r="J9" s="34">
        <f t="shared" si="2"/>
        <v>67.52000000000001</v>
      </c>
      <c r="K9" s="35">
        <v>3</v>
      </c>
      <c r="L9" s="36"/>
      <c r="M9" s="36"/>
    </row>
    <row r="10" spans="1:13" s="3" customFormat="1" ht="33" customHeight="1">
      <c r="A10" s="57"/>
      <c r="B10" s="48"/>
      <c r="C10" s="14" t="s">
        <v>59</v>
      </c>
      <c r="D10" s="14" t="s">
        <v>11</v>
      </c>
      <c r="E10" s="46"/>
      <c r="F10" s="37">
        <v>58</v>
      </c>
      <c r="G10" s="34">
        <f t="shared" si="0"/>
        <v>23.200000000000003</v>
      </c>
      <c r="H10" s="42">
        <v>67.3</v>
      </c>
      <c r="I10" s="34">
        <f t="shared" si="1"/>
        <v>40.379999999999995</v>
      </c>
      <c r="J10" s="34">
        <f t="shared" si="2"/>
        <v>63.58</v>
      </c>
      <c r="K10" s="35">
        <v>4</v>
      </c>
      <c r="L10" s="36"/>
      <c r="M10" s="36"/>
    </row>
    <row r="11" spans="1:13" s="3" customFormat="1" ht="33" customHeight="1">
      <c r="A11" s="47" t="s">
        <v>126</v>
      </c>
      <c r="B11" s="48">
        <v>1</v>
      </c>
      <c r="C11" s="14" t="s">
        <v>60</v>
      </c>
      <c r="D11" s="14" t="s">
        <v>12</v>
      </c>
      <c r="E11" s="46">
        <v>13020003</v>
      </c>
      <c r="F11" s="25">
        <v>69</v>
      </c>
      <c r="G11" s="34">
        <f t="shared" si="0"/>
        <v>27.6</v>
      </c>
      <c r="H11" s="42">
        <v>81.4</v>
      </c>
      <c r="I11" s="34">
        <f t="shared" si="1"/>
        <v>48.84</v>
      </c>
      <c r="J11" s="34">
        <f t="shared" si="2"/>
        <v>76.44</v>
      </c>
      <c r="K11" s="35">
        <v>1</v>
      </c>
      <c r="L11" s="36" t="s">
        <v>118</v>
      </c>
      <c r="M11" s="36"/>
    </row>
    <row r="12" spans="1:13" s="3" customFormat="1" ht="33" customHeight="1">
      <c r="A12" s="47"/>
      <c r="B12" s="48"/>
      <c r="C12" s="14" t="s">
        <v>62</v>
      </c>
      <c r="D12" s="14" t="s">
        <v>14</v>
      </c>
      <c r="E12" s="46"/>
      <c r="F12" s="37">
        <v>62</v>
      </c>
      <c r="G12" s="34">
        <f>F12*0.4</f>
        <v>24.8</v>
      </c>
      <c r="H12" s="42">
        <v>79.4</v>
      </c>
      <c r="I12" s="34">
        <f>H12*0.6</f>
        <v>47.64</v>
      </c>
      <c r="J12" s="34">
        <f>G12+I12</f>
        <v>72.44</v>
      </c>
      <c r="K12" s="35">
        <v>2</v>
      </c>
      <c r="L12" s="36"/>
      <c r="M12" s="36"/>
    </row>
    <row r="13" spans="1:13" s="3" customFormat="1" ht="33" customHeight="1">
      <c r="A13" s="47"/>
      <c r="B13" s="48"/>
      <c r="C13" s="14" t="s">
        <v>61</v>
      </c>
      <c r="D13" s="14" t="s">
        <v>13</v>
      </c>
      <c r="E13" s="46"/>
      <c r="F13" s="37">
        <v>63</v>
      </c>
      <c r="G13" s="34">
        <f t="shared" si="0"/>
        <v>25.200000000000003</v>
      </c>
      <c r="H13" s="42">
        <v>74.6</v>
      </c>
      <c r="I13" s="34">
        <f t="shared" si="1"/>
        <v>44.76</v>
      </c>
      <c r="J13" s="34">
        <f t="shared" si="2"/>
        <v>69.96000000000001</v>
      </c>
      <c r="K13" s="35">
        <v>3</v>
      </c>
      <c r="L13" s="36"/>
      <c r="M13" s="36"/>
    </row>
    <row r="14" spans="1:13" s="3" customFormat="1" ht="33" customHeight="1">
      <c r="A14" s="47"/>
      <c r="B14" s="48">
        <v>2</v>
      </c>
      <c r="C14" s="14" t="s">
        <v>63</v>
      </c>
      <c r="D14" s="14" t="s">
        <v>15</v>
      </c>
      <c r="E14" s="46">
        <v>13020004</v>
      </c>
      <c r="F14" s="37">
        <v>70</v>
      </c>
      <c r="G14" s="34">
        <f t="shared" si="0"/>
        <v>28</v>
      </c>
      <c r="H14" s="42">
        <v>78.7</v>
      </c>
      <c r="I14" s="34">
        <f t="shared" si="1"/>
        <v>47.22</v>
      </c>
      <c r="J14" s="34">
        <f t="shared" si="2"/>
        <v>75.22</v>
      </c>
      <c r="K14" s="35">
        <v>1</v>
      </c>
      <c r="L14" s="36" t="s">
        <v>118</v>
      </c>
      <c r="M14" s="36"/>
    </row>
    <row r="15" spans="1:13" s="3" customFormat="1" ht="33" customHeight="1">
      <c r="A15" s="47"/>
      <c r="B15" s="48"/>
      <c r="C15" s="14" t="s">
        <v>64</v>
      </c>
      <c r="D15" s="14" t="s">
        <v>16</v>
      </c>
      <c r="E15" s="46"/>
      <c r="F15" s="37">
        <v>69</v>
      </c>
      <c r="G15" s="34">
        <f t="shared" si="0"/>
        <v>27.6</v>
      </c>
      <c r="H15" s="42">
        <v>77.2</v>
      </c>
      <c r="I15" s="34">
        <f t="shared" si="1"/>
        <v>46.32</v>
      </c>
      <c r="J15" s="34">
        <f t="shared" si="2"/>
        <v>73.92</v>
      </c>
      <c r="K15" s="35">
        <v>2</v>
      </c>
      <c r="L15" s="36" t="s">
        <v>118</v>
      </c>
      <c r="M15" s="36"/>
    </row>
    <row r="16" spans="1:13" s="3" customFormat="1" ht="33" customHeight="1">
      <c r="A16" s="47"/>
      <c r="B16" s="48"/>
      <c r="C16" s="14" t="s">
        <v>65</v>
      </c>
      <c r="D16" s="14" t="s">
        <v>17</v>
      </c>
      <c r="E16" s="46"/>
      <c r="F16" s="37">
        <v>69</v>
      </c>
      <c r="G16" s="34">
        <f t="shared" si="0"/>
        <v>27.6</v>
      </c>
      <c r="H16" s="42">
        <v>76.8</v>
      </c>
      <c r="I16" s="34">
        <f t="shared" si="1"/>
        <v>46.08</v>
      </c>
      <c r="J16" s="34">
        <f t="shared" si="2"/>
        <v>73.68</v>
      </c>
      <c r="K16" s="35">
        <v>3</v>
      </c>
      <c r="L16" s="36"/>
      <c r="M16" s="36"/>
    </row>
    <row r="17" spans="1:13" s="3" customFormat="1" ht="33" customHeight="1">
      <c r="A17" s="47"/>
      <c r="B17" s="48"/>
      <c r="C17" s="14" t="s">
        <v>69</v>
      </c>
      <c r="D17" s="14" t="s">
        <v>21</v>
      </c>
      <c r="E17" s="46"/>
      <c r="F17" s="37">
        <v>66</v>
      </c>
      <c r="G17" s="34">
        <f t="shared" si="0"/>
        <v>26.400000000000002</v>
      </c>
      <c r="H17" s="42">
        <v>78.8</v>
      </c>
      <c r="I17" s="34">
        <f t="shared" si="1"/>
        <v>47.279999999999994</v>
      </c>
      <c r="J17" s="34">
        <f t="shared" si="2"/>
        <v>73.67999999999999</v>
      </c>
      <c r="K17" s="35">
        <v>3</v>
      </c>
      <c r="L17" s="36"/>
      <c r="M17" s="36"/>
    </row>
    <row r="18" spans="1:13" s="3" customFormat="1" ht="33" customHeight="1">
      <c r="A18" s="47"/>
      <c r="B18" s="48"/>
      <c r="C18" s="14" t="s">
        <v>66</v>
      </c>
      <c r="D18" s="14" t="s">
        <v>18</v>
      </c>
      <c r="E18" s="46"/>
      <c r="F18" s="37">
        <v>66</v>
      </c>
      <c r="G18" s="34">
        <f t="shared" si="0"/>
        <v>26.400000000000002</v>
      </c>
      <c r="H18" s="42">
        <v>78.4</v>
      </c>
      <c r="I18" s="34">
        <f t="shared" si="1"/>
        <v>47.04</v>
      </c>
      <c r="J18" s="34">
        <f t="shared" si="2"/>
        <v>73.44</v>
      </c>
      <c r="K18" s="35">
        <v>5</v>
      </c>
      <c r="L18" s="36"/>
      <c r="M18" s="36"/>
    </row>
    <row r="19" spans="1:13" s="3" customFormat="1" ht="33" customHeight="1">
      <c r="A19" s="47"/>
      <c r="B19" s="48"/>
      <c r="C19" s="14" t="s">
        <v>70</v>
      </c>
      <c r="D19" s="14" t="s">
        <v>22</v>
      </c>
      <c r="E19" s="46"/>
      <c r="F19" s="37">
        <v>66</v>
      </c>
      <c r="G19" s="34">
        <f t="shared" si="0"/>
        <v>26.400000000000002</v>
      </c>
      <c r="H19" s="42">
        <v>77.2</v>
      </c>
      <c r="I19" s="34">
        <f t="shared" si="1"/>
        <v>46.32</v>
      </c>
      <c r="J19" s="34">
        <f t="shared" si="2"/>
        <v>72.72</v>
      </c>
      <c r="K19" s="35">
        <v>6</v>
      </c>
      <c r="L19" s="36"/>
      <c r="M19" s="36"/>
    </row>
    <row r="20" spans="1:13" s="3" customFormat="1" ht="33" customHeight="1">
      <c r="A20" s="47"/>
      <c r="B20" s="48"/>
      <c r="C20" s="14" t="s">
        <v>68</v>
      </c>
      <c r="D20" s="14" t="s">
        <v>20</v>
      </c>
      <c r="E20" s="46"/>
      <c r="F20" s="37">
        <v>66</v>
      </c>
      <c r="G20" s="34">
        <f t="shared" si="0"/>
        <v>26.400000000000002</v>
      </c>
      <c r="H20" s="42">
        <v>71.8</v>
      </c>
      <c r="I20" s="34">
        <f t="shared" si="1"/>
        <v>43.08</v>
      </c>
      <c r="J20" s="34">
        <f t="shared" si="2"/>
        <v>69.48</v>
      </c>
      <c r="K20" s="35">
        <v>7</v>
      </c>
      <c r="L20" s="36"/>
      <c r="M20" s="36"/>
    </row>
    <row r="21" spans="1:13" s="3" customFormat="1" ht="33" customHeight="1">
      <c r="A21" s="47"/>
      <c r="B21" s="48"/>
      <c r="C21" s="14" t="s">
        <v>67</v>
      </c>
      <c r="D21" s="14" t="s">
        <v>19</v>
      </c>
      <c r="E21" s="46"/>
      <c r="F21" s="37">
        <v>66</v>
      </c>
      <c r="G21" s="34">
        <f t="shared" si="0"/>
        <v>26.400000000000002</v>
      </c>
      <c r="H21" s="42">
        <v>24.4</v>
      </c>
      <c r="I21" s="34">
        <f t="shared" si="1"/>
        <v>14.639999999999999</v>
      </c>
      <c r="J21" s="34">
        <f t="shared" si="2"/>
        <v>41.04</v>
      </c>
      <c r="K21" s="35">
        <v>8</v>
      </c>
      <c r="L21" s="36"/>
      <c r="M21" s="36"/>
    </row>
    <row r="22" spans="1:13" s="29" customFormat="1" ht="33" customHeight="1">
      <c r="A22" s="47"/>
      <c r="B22" s="48">
        <v>1</v>
      </c>
      <c r="C22" s="14" t="s">
        <v>71</v>
      </c>
      <c r="D22" s="14" t="s">
        <v>23</v>
      </c>
      <c r="E22" s="46">
        <v>13020005</v>
      </c>
      <c r="F22" s="37">
        <v>61</v>
      </c>
      <c r="G22" s="34">
        <f t="shared" si="0"/>
        <v>24.400000000000002</v>
      </c>
      <c r="H22" s="42">
        <v>73.6</v>
      </c>
      <c r="I22" s="34">
        <f t="shared" si="1"/>
        <v>44.16</v>
      </c>
      <c r="J22" s="34">
        <f t="shared" si="2"/>
        <v>68.56</v>
      </c>
      <c r="K22" s="35">
        <v>1</v>
      </c>
      <c r="L22" s="36" t="s">
        <v>118</v>
      </c>
      <c r="M22" s="36"/>
    </row>
    <row r="23" spans="1:13" s="29" customFormat="1" ht="33" customHeight="1">
      <c r="A23" s="47"/>
      <c r="B23" s="48"/>
      <c r="C23" s="14" t="s">
        <v>72</v>
      </c>
      <c r="D23" s="14" t="s">
        <v>24</v>
      </c>
      <c r="E23" s="46"/>
      <c r="F23" s="37">
        <v>57</v>
      </c>
      <c r="G23" s="34">
        <f t="shared" si="0"/>
        <v>22.8</v>
      </c>
      <c r="H23" s="42">
        <v>74.8</v>
      </c>
      <c r="I23" s="34">
        <f t="shared" si="1"/>
        <v>44.879999999999995</v>
      </c>
      <c r="J23" s="34">
        <f t="shared" si="2"/>
        <v>67.67999999999999</v>
      </c>
      <c r="K23" s="35">
        <v>2</v>
      </c>
      <c r="L23" s="36"/>
      <c r="M23" s="36"/>
    </row>
    <row r="24" spans="1:13" s="29" customFormat="1" ht="33" customHeight="1">
      <c r="A24" s="47"/>
      <c r="B24" s="48"/>
      <c r="C24" s="23">
        <v>7426221055920</v>
      </c>
      <c r="D24" s="14" t="s">
        <v>105</v>
      </c>
      <c r="E24" s="46"/>
      <c r="F24" s="37">
        <v>50</v>
      </c>
      <c r="G24" s="34">
        <f t="shared" si="0"/>
        <v>20</v>
      </c>
      <c r="H24" s="42">
        <v>74.5</v>
      </c>
      <c r="I24" s="34">
        <f t="shared" si="1"/>
        <v>44.699999999999996</v>
      </c>
      <c r="J24" s="34">
        <f t="shared" si="2"/>
        <v>64.69999999999999</v>
      </c>
      <c r="K24" s="35">
        <v>3</v>
      </c>
      <c r="L24" s="36"/>
      <c r="M24" s="36"/>
    </row>
    <row r="25" spans="1:13" s="29" customFormat="1" ht="33" customHeight="1">
      <c r="A25" s="47"/>
      <c r="B25" s="48"/>
      <c r="C25" s="23">
        <v>7426221055921</v>
      </c>
      <c r="D25" s="22" t="s">
        <v>106</v>
      </c>
      <c r="E25" s="46"/>
      <c r="F25" s="37">
        <v>50</v>
      </c>
      <c r="G25" s="34">
        <f t="shared" si="0"/>
        <v>20</v>
      </c>
      <c r="H25" s="42">
        <v>69.9</v>
      </c>
      <c r="I25" s="34">
        <f t="shared" si="1"/>
        <v>41.940000000000005</v>
      </c>
      <c r="J25" s="34">
        <f t="shared" si="2"/>
        <v>61.940000000000005</v>
      </c>
      <c r="K25" s="35">
        <v>4</v>
      </c>
      <c r="L25" s="36"/>
      <c r="M25" s="36"/>
    </row>
    <row r="26" spans="1:13" s="29" customFormat="1" ht="33" customHeight="1">
      <c r="A26" s="47"/>
      <c r="B26" s="48">
        <v>1</v>
      </c>
      <c r="C26" s="14" t="s">
        <v>75</v>
      </c>
      <c r="D26" s="14" t="s">
        <v>27</v>
      </c>
      <c r="E26" s="46">
        <v>13020006</v>
      </c>
      <c r="F26" s="37">
        <v>60</v>
      </c>
      <c r="G26" s="34">
        <f t="shared" si="0"/>
        <v>24</v>
      </c>
      <c r="H26" s="42">
        <v>83.2</v>
      </c>
      <c r="I26" s="34">
        <f t="shared" si="1"/>
        <v>49.92</v>
      </c>
      <c r="J26" s="34">
        <f t="shared" si="2"/>
        <v>73.92</v>
      </c>
      <c r="K26" s="35">
        <v>1</v>
      </c>
      <c r="L26" s="36" t="s">
        <v>118</v>
      </c>
      <c r="M26" s="36"/>
    </row>
    <row r="27" spans="1:13" s="29" customFormat="1" ht="33" customHeight="1">
      <c r="A27" s="47"/>
      <c r="B27" s="48"/>
      <c r="C27" s="14" t="s">
        <v>74</v>
      </c>
      <c r="D27" s="14" t="s">
        <v>26</v>
      </c>
      <c r="E27" s="46"/>
      <c r="F27" s="37">
        <v>62</v>
      </c>
      <c r="G27" s="34">
        <f t="shared" si="0"/>
        <v>24.8</v>
      </c>
      <c r="H27" s="42">
        <v>76.6</v>
      </c>
      <c r="I27" s="34">
        <f t="shared" si="1"/>
        <v>45.959999999999994</v>
      </c>
      <c r="J27" s="34">
        <f t="shared" si="2"/>
        <v>70.75999999999999</v>
      </c>
      <c r="K27" s="35">
        <v>2</v>
      </c>
      <c r="L27" s="36"/>
      <c r="M27" s="36"/>
    </row>
    <row r="28" spans="1:13" s="29" customFormat="1" ht="33" customHeight="1">
      <c r="A28" s="47"/>
      <c r="B28" s="48"/>
      <c r="C28" s="14" t="s">
        <v>73</v>
      </c>
      <c r="D28" s="14" t="s">
        <v>25</v>
      </c>
      <c r="E28" s="46"/>
      <c r="F28" s="37">
        <v>63</v>
      </c>
      <c r="G28" s="34">
        <f t="shared" si="0"/>
        <v>25.200000000000003</v>
      </c>
      <c r="H28" s="42">
        <v>74.4</v>
      </c>
      <c r="I28" s="34">
        <f t="shared" si="1"/>
        <v>44.64</v>
      </c>
      <c r="J28" s="34">
        <f t="shared" si="2"/>
        <v>69.84</v>
      </c>
      <c r="K28" s="35">
        <v>3</v>
      </c>
      <c r="L28" s="36"/>
      <c r="M28" s="36"/>
    </row>
    <row r="29" spans="1:13" s="29" customFormat="1" ht="33" customHeight="1">
      <c r="A29" s="47" t="s">
        <v>127</v>
      </c>
      <c r="B29" s="48">
        <v>5</v>
      </c>
      <c r="C29" s="14" t="s">
        <v>76</v>
      </c>
      <c r="D29" s="14" t="s">
        <v>28</v>
      </c>
      <c r="E29" s="46">
        <v>13030007</v>
      </c>
      <c r="F29" s="37">
        <v>67</v>
      </c>
      <c r="G29" s="34">
        <f t="shared" si="0"/>
        <v>26.8</v>
      </c>
      <c r="H29" s="42">
        <v>79.2</v>
      </c>
      <c r="I29" s="34">
        <f t="shared" si="1"/>
        <v>47.52</v>
      </c>
      <c r="J29" s="34">
        <f t="shared" si="2"/>
        <v>74.32000000000001</v>
      </c>
      <c r="K29" s="35">
        <v>1</v>
      </c>
      <c r="L29" s="36" t="s">
        <v>118</v>
      </c>
      <c r="M29" s="36"/>
    </row>
    <row r="30" spans="1:13" s="29" customFormat="1" ht="33" customHeight="1">
      <c r="A30" s="47"/>
      <c r="B30" s="48"/>
      <c r="C30" s="14" t="s">
        <v>78</v>
      </c>
      <c r="D30" s="14" t="s">
        <v>30</v>
      </c>
      <c r="E30" s="46"/>
      <c r="F30" s="37">
        <v>61</v>
      </c>
      <c r="G30" s="34">
        <f t="shared" si="0"/>
        <v>24.400000000000002</v>
      </c>
      <c r="H30" s="42">
        <v>81.6</v>
      </c>
      <c r="I30" s="34">
        <f t="shared" si="1"/>
        <v>48.959999999999994</v>
      </c>
      <c r="J30" s="34">
        <f t="shared" si="2"/>
        <v>73.36</v>
      </c>
      <c r="K30" s="35">
        <v>2</v>
      </c>
      <c r="L30" s="36" t="s">
        <v>118</v>
      </c>
      <c r="M30" s="36"/>
    </row>
    <row r="31" spans="1:13" s="29" customFormat="1" ht="33" customHeight="1">
      <c r="A31" s="47"/>
      <c r="B31" s="48"/>
      <c r="C31" s="14" t="s">
        <v>81</v>
      </c>
      <c r="D31" s="14" t="s">
        <v>33</v>
      </c>
      <c r="E31" s="46"/>
      <c r="F31" s="37">
        <v>56</v>
      </c>
      <c r="G31" s="34">
        <f t="shared" si="0"/>
        <v>22.400000000000002</v>
      </c>
      <c r="H31" s="42">
        <v>83</v>
      </c>
      <c r="I31" s="34">
        <f t="shared" si="1"/>
        <v>49.8</v>
      </c>
      <c r="J31" s="34">
        <f t="shared" si="2"/>
        <v>72.2</v>
      </c>
      <c r="K31" s="35">
        <v>3</v>
      </c>
      <c r="L31" s="36" t="s">
        <v>118</v>
      </c>
      <c r="M31" s="36"/>
    </row>
    <row r="32" spans="1:13" s="29" customFormat="1" ht="33" customHeight="1">
      <c r="A32" s="47"/>
      <c r="B32" s="48"/>
      <c r="C32" s="14" t="s">
        <v>77</v>
      </c>
      <c r="D32" s="14" t="s">
        <v>29</v>
      </c>
      <c r="E32" s="46"/>
      <c r="F32" s="37">
        <v>62</v>
      </c>
      <c r="G32" s="34">
        <f t="shared" si="0"/>
        <v>24.8</v>
      </c>
      <c r="H32" s="42">
        <v>77</v>
      </c>
      <c r="I32" s="34">
        <f t="shared" si="1"/>
        <v>46.199999999999996</v>
      </c>
      <c r="J32" s="34">
        <f t="shared" si="2"/>
        <v>71</v>
      </c>
      <c r="K32" s="35">
        <v>4</v>
      </c>
      <c r="L32" s="36" t="s">
        <v>118</v>
      </c>
      <c r="M32" s="36"/>
    </row>
    <row r="33" spans="1:13" s="29" customFormat="1" ht="33" customHeight="1">
      <c r="A33" s="47"/>
      <c r="B33" s="48"/>
      <c r="C33" s="14" t="s">
        <v>83</v>
      </c>
      <c r="D33" s="14" t="s">
        <v>35</v>
      </c>
      <c r="E33" s="46"/>
      <c r="F33" s="37">
        <v>51</v>
      </c>
      <c r="G33" s="34">
        <f t="shared" si="0"/>
        <v>20.400000000000002</v>
      </c>
      <c r="H33" s="42">
        <v>77.4</v>
      </c>
      <c r="I33" s="34">
        <f t="shared" si="1"/>
        <v>46.440000000000005</v>
      </c>
      <c r="J33" s="34">
        <f t="shared" si="2"/>
        <v>66.84</v>
      </c>
      <c r="K33" s="35">
        <v>5</v>
      </c>
      <c r="L33" s="36" t="s">
        <v>118</v>
      </c>
      <c r="M33" s="36"/>
    </row>
    <row r="34" spans="1:13" s="29" customFormat="1" ht="33" customHeight="1">
      <c r="A34" s="47"/>
      <c r="B34" s="48"/>
      <c r="C34" s="14" t="s">
        <v>87</v>
      </c>
      <c r="D34" s="14" t="s">
        <v>39</v>
      </c>
      <c r="E34" s="46"/>
      <c r="F34" s="37">
        <v>48</v>
      </c>
      <c r="G34" s="34">
        <f t="shared" si="0"/>
        <v>19.200000000000003</v>
      </c>
      <c r="H34" s="42">
        <v>78.6</v>
      </c>
      <c r="I34" s="34">
        <f t="shared" si="1"/>
        <v>47.16</v>
      </c>
      <c r="J34" s="34">
        <f t="shared" si="2"/>
        <v>66.36</v>
      </c>
      <c r="K34" s="35">
        <v>6</v>
      </c>
      <c r="L34" s="36"/>
      <c r="M34" s="36"/>
    </row>
    <row r="35" spans="1:13" s="29" customFormat="1" ht="33" customHeight="1">
      <c r="A35" s="47"/>
      <c r="B35" s="48"/>
      <c r="C35" s="14" t="s">
        <v>85</v>
      </c>
      <c r="D35" s="14" t="s">
        <v>37</v>
      </c>
      <c r="E35" s="46"/>
      <c r="F35" s="37">
        <v>50</v>
      </c>
      <c r="G35" s="34">
        <f>F35*0.4</f>
        <v>20</v>
      </c>
      <c r="H35" s="42">
        <v>77</v>
      </c>
      <c r="I35" s="34">
        <f>H35*0.6</f>
        <v>46.199999999999996</v>
      </c>
      <c r="J35" s="34">
        <f>G35+I35</f>
        <v>66.19999999999999</v>
      </c>
      <c r="K35" s="35">
        <v>7</v>
      </c>
      <c r="L35" s="36"/>
      <c r="M35" s="36"/>
    </row>
    <row r="36" spans="1:13" s="29" customFormat="1" ht="33" customHeight="1">
      <c r="A36" s="47"/>
      <c r="B36" s="48"/>
      <c r="C36" s="14" t="s">
        <v>86</v>
      </c>
      <c r="D36" s="14" t="s">
        <v>38</v>
      </c>
      <c r="E36" s="46"/>
      <c r="F36" s="37">
        <v>50</v>
      </c>
      <c r="G36" s="34">
        <f t="shared" si="0"/>
        <v>20</v>
      </c>
      <c r="H36" s="42">
        <v>76.1</v>
      </c>
      <c r="I36" s="34">
        <f t="shared" si="1"/>
        <v>45.66</v>
      </c>
      <c r="J36" s="34">
        <f t="shared" si="2"/>
        <v>65.66</v>
      </c>
      <c r="K36" s="35">
        <v>8</v>
      </c>
      <c r="L36" s="36"/>
      <c r="M36" s="36"/>
    </row>
    <row r="37" spans="1:13" s="29" customFormat="1" ht="33" customHeight="1">
      <c r="A37" s="47"/>
      <c r="B37" s="48"/>
      <c r="C37" s="14" t="s">
        <v>82</v>
      </c>
      <c r="D37" s="14" t="s">
        <v>34</v>
      </c>
      <c r="E37" s="46"/>
      <c r="F37" s="37">
        <v>52</v>
      </c>
      <c r="G37" s="34">
        <f t="shared" si="0"/>
        <v>20.8</v>
      </c>
      <c r="H37" s="42">
        <v>73.9</v>
      </c>
      <c r="I37" s="34">
        <f t="shared" si="1"/>
        <v>44.34</v>
      </c>
      <c r="J37" s="34">
        <f t="shared" si="2"/>
        <v>65.14</v>
      </c>
      <c r="K37" s="35">
        <v>9</v>
      </c>
      <c r="L37" s="36"/>
      <c r="M37" s="36"/>
    </row>
    <row r="38" spans="1:13" s="29" customFormat="1" ht="33" customHeight="1">
      <c r="A38" s="47"/>
      <c r="B38" s="48"/>
      <c r="C38" s="14" t="s">
        <v>84</v>
      </c>
      <c r="D38" s="14" t="s">
        <v>36</v>
      </c>
      <c r="E38" s="46"/>
      <c r="F38" s="37">
        <v>51</v>
      </c>
      <c r="G38" s="34">
        <f>F38*0.4</f>
        <v>20.400000000000002</v>
      </c>
      <c r="H38" s="42">
        <v>74.3</v>
      </c>
      <c r="I38" s="34">
        <f>H38*0.6</f>
        <v>44.58</v>
      </c>
      <c r="J38" s="34">
        <f>G38+I38</f>
        <v>64.98</v>
      </c>
      <c r="K38" s="35">
        <v>10</v>
      </c>
      <c r="L38" s="36"/>
      <c r="M38" s="36"/>
    </row>
    <row r="39" spans="1:13" s="29" customFormat="1" ht="33" customHeight="1">
      <c r="A39" s="47"/>
      <c r="B39" s="48"/>
      <c r="C39" s="14" t="s">
        <v>80</v>
      </c>
      <c r="D39" s="14" t="s">
        <v>32</v>
      </c>
      <c r="E39" s="46"/>
      <c r="F39" s="37">
        <v>57</v>
      </c>
      <c r="G39" s="34">
        <f t="shared" si="0"/>
        <v>22.8</v>
      </c>
      <c r="H39" s="42">
        <v>70.2</v>
      </c>
      <c r="I39" s="34">
        <f t="shared" si="1"/>
        <v>42.12</v>
      </c>
      <c r="J39" s="34">
        <f t="shared" si="2"/>
        <v>64.92</v>
      </c>
      <c r="K39" s="35">
        <v>11</v>
      </c>
      <c r="L39" s="36"/>
      <c r="M39" s="36"/>
    </row>
    <row r="40" spans="1:13" s="29" customFormat="1" ht="33" customHeight="1">
      <c r="A40" s="47"/>
      <c r="B40" s="48"/>
      <c r="C40" s="14" t="s">
        <v>79</v>
      </c>
      <c r="D40" s="14" t="s">
        <v>31</v>
      </c>
      <c r="E40" s="46"/>
      <c r="F40" s="37">
        <v>59</v>
      </c>
      <c r="G40" s="34">
        <f t="shared" si="0"/>
        <v>23.6</v>
      </c>
      <c r="H40" s="42">
        <v>67.6</v>
      </c>
      <c r="I40" s="34">
        <f t="shared" si="1"/>
        <v>40.559999999999995</v>
      </c>
      <c r="J40" s="34">
        <f t="shared" si="2"/>
        <v>64.16</v>
      </c>
      <c r="K40" s="35">
        <v>12</v>
      </c>
      <c r="L40" s="36"/>
      <c r="M40" s="36"/>
    </row>
    <row r="41" spans="1:13" s="29" customFormat="1" ht="33" customHeight="1">
      <c r="A41" s="47"/>
      <c r="B41" s="48"/>
      <c r="C41" s="23">
        <v>7426221056014</v>
      </c>
      <c r="D41" s="23" t="s">
        <v>109</v>
      </c>
      <c r="E41" s="46"/>
      <c r="F41" s="37">
        <v>44</v>
      </c>
      <c r="G41" s="34">
        <f t="shared" si="0"/>
        <v>17.6</v>
      </c>
      <c r="H41" s="42">
        <v>75.1</v>
      </c>
      <c r="I41" s="34">
        <f t="shared" si="1"/>
        <v>45.059999999999995</v>
      </c>
      <c r="J41" s="34">
        <f t="shared" si="2"/>
        <v>62.66</v>
      </c>
      <c r="K41" s="35">
        <v>13</v>
      </c>
      <c r="L41" s="36"/>
      <c r="M41" s="36"/>
    </row>
    <row r="42" spans="1:13" s="29" customFormat="1" ht="33" customHeight="1">
      <c r="A42" s="47"/>
      <c r="B42" s="48"/>
      <c r="C42" s="14" t="s">
        <v>88</v>
      </c>
      <c r="D42" s="33" t="s">
        <v>119</v>
      </c>
      <c r="E42" s="46"/>
      <c r="F42" s="37">
        <v>48</v>
      </c>
      <c r="G42" s="34">
        <f t="shared" si="0"/>
        <v>19.200000000000003</v>
      </c>
      <c r="H42" s="42"/>
      <c r="I42" s="34"/>
      <c r="J42" s="34"/>
      <c r="K42" s="35"/>
      <c r="L42" s="36"/>
      <c r="M42" s="45" t="s">
        <v>123</v>
      </c>
    </row>
    <row r="43" spans="1:13" s="29" customFormat="1" ht="33" customHeight="1">
      <c r="A43" s="47"/>
      <c r="B43" s="48"/>
      <c r="C43" s="26">
        <v>7426221056011</v>
      </c>
      <c r="D43" s="33" t="s">
        <v>120</v>
      </c>
      <c r="E43" s="46"/>
      <c r="F43" s="37">
        <v>46</v>
      </c>
      <c r="G43" s="34">
        <f t="shared" si="0"/>
        <v>18.400000000000002</v>
      </c>
      <c r="H43" s="42"/>
      <c r="I43" s="34"/>
      <c r="J43" s="34"/>
      <c r="K43" s="35"/>
      <c r="L43" s="36"/>
      <c r="M43" s="36" t="s">
        <v>123</v>
      </c>
    </row>
    <row r="44" spans="1:13" s="29" customFormat="1" ht="33" customHeight="1">
      <c r="A44" s="52" t="s">
        <v>128</v>
      </c>
      <c r="B44" s="48">
        <v>1</v>
      </c>
      <c r="C44" s="14" t="s">
        <v>89</v>
      </c>
      <c r="D44" s="14" t="s">
        <v>40</v>
      </c>
      <c r="E44" s="46">
        <v>13040008</v>
      </c>
      <c r="F44" s="37">
        <v>66</v>
      </c>
      <c r="G44" s="34">
        <f t="shared" si="0"/>
        <v>26.400000000000002</v>
      </c>
      <c r="H44" s="42">
        <v>79.6</v>
      </c>
      <c r="I44" s="34">
        <f t="shared" si="1"/>
        <v>47.76</v>
      </c>
      <c r="J44" s="34">
        <f t="shared" si="2"/>
        <v>74.16</v>
      </c>
      <c r="K44" s="35">
        <v>1</v>
      </c>
      <c r="L44" s="36" t="s">
        <v>118</v>
      </c>
      <c r="M44" s="36"/>
    </row>
    <row r="45" spans="1:13" s="29" customFormat="1" ht="33" customHeight="1">
      <c r="A45" s="52"/>
      <c r="B45" s="48"/>
      <c r="C45" s="14" t="s">
        <v>91</v>
      </c>
      <c r="D45" s="14" t="s">
        <v>42</v>
      </c>
      <c r="E45" s="46"/>
      <c r="F45" s="37">
        <v>63</v>
      </c>
      <c r="G45" s="34">
        <f t="shared" si="0"/>
        <v>25.200000000000003</v>
      </c>
      <c r="H45" s="42">
        <v>80.9</v>
      </c>
      <c r="I45" s="34">
        <f t="shared" si="1"/>
        <v>48.54</v>
      </c>
      <c r="J45" s="34">
        <f t="shared" si="2"/>
        <v>73.74000000000001</v>
      </c>
      <c r="K45" s="35">
        <v>2</v>
      </c>
      <c r="L45" s="36"/>
      <c r="M45" s="36"/>
    </row>
    <row r="46" spans="1:13" s="29" customFormat="1" ht="33" customHeight="1">
      <c r="A46" s="52"/>
      <c r="B46" s="48"/>
      <c r="C46" s="14" t="s">
        <v>90</v>
      </c>
      <c r="D46" s="14" t="s">
        <v>41</v>
      </c>
      <c r="E46" s="46"/>
      <c r="F46" s="37">
        <v>65</v>
      </c>
      <c r="G46" s="34">
        <f t="shared" si="0"/>
        <v>26</v>
      </c>
      <c r="H46" s="42">
        <v>74.4</v>
      </c>
      <c r="I46" s="34">
        <f t="shared" si="1"/>
        <v>44.64</v>
      </c>
      <c r="J46" s="34">
        <f t="shared" si="2"/>
        <v>70.64</v>
      </c>
      <c r="K46" s="35">
        <v>3</v>
      </c>
      <c r="L46" s="36"/>
      <c r="M46" s="36"/>
    </row>
    <row r="47" spans="1:13" s="29" customFormat="1" ht="33" customHeight="1">
      <c r="A47" s="47" t="s">
        <v>129</v>
      </c>
      <c r="B47" s="38">
        <v>2</v>
      </c>
      <c r="C47" s="14" t="s">
        <v>92</v>
      </c>
      <c r="D47" s="33" t="s">
        <v>121</v>
      </c>
      <c r="E47" s="24">
        <v>13050009</v>
      </c>
      <c r="F47" s="37">
        <v>61</v>
      </c>
      <c r="G47" s="34">
        <f t="shared" si="0"/>
        <v>24.400000000000002</v>
      </c>
      <c r="H47" s="42"/>
      <c r="I47" s="34"/>
      <c r="J47" s="34"/>
      <c r="K47" s="35"/>
      <c r="L47" s="36"/>
      <c r="M47" s="36" t="s">
        <v>123</v>
      </c>
    </row>
    <row r="48" spans="1:13" s="29" customFormat="1" ht="33" customHeight="1">
      <c r="A48" s="47"/>
      <c r="B48" s="48">
        <v>1</v>
      </c>
      <c r="C48" s="14" t="s">
        <v>94</v>
      </c>
      <c r="D48" s="14" t="s">
        <v>43</v>
      </c>
      <c r="E48" s="46">
        <v>13050010</v>
      </c>
      <c r="F48" s="37">
        <v>58</v>
      </c>
      <c r="G48" s="34">
        <f t="shared" si="0"/>
        <v>23.200000000000003</v>
      </c>
      <c r="H48" s="42">
        <v>80.6</v>
      </c>
      <c r="I48" s="34">
        <f t="shared" si="1"/>
        <v>48.35999999999999</v>
      </c>
      <c r="J48" s="34">
        <f t="shared" si="2"/>
        <v>71.56</v>
      </c>
      <c r="K48" s="35">
        <v>1</v>
      </c>
      <c r="L48" s="36" t="s">
        <v>118</v>
      </c>
      <c r="M48" s="62"/>
    </row>
    <row r="49" spans="1:13" s="29" customFormat="1" ht="33" customHeight="1">
      <c r="A49" s="47"/>
      <c r="B49" s="48"/>
      <c r="C49" s="14" t="s">
        <v>95</v>
      </c>
      <c r="D49" s="14" t="s">
        <v>44</v>
      </c>
      <c r="E49" s="46"/>
      <c r="F49" s="37">
        <v>57</v>
      </c>
      <c r="G49" s="34">
        <f t="shared" si="0"/>
        <v>22.8</v>
      </c>
      <c r="H49" s="42">
        <v>73.8</v>
      </c>
      <c r="I49" s="34">
        <f t="shared" si="1"/>
        <v>44.279999999999994</v>
      </c>
      <c r="J49" s="34">
        <f t="shared" si="2"/>
        <v>67.08</v>
      </c>
      <c r="K49" s="35">
        <v>2</v>
      </c>
      <c r="L49" s="36"/>
      <c r="M49" s="36"/>
    </row>
    <row r="50" spans="1:13" s="29" customFormat="1" ht="33" customHeight="1">
      <c r="A50" s="47"/>
      <c r="B50" s="48"/>
      <c r="C50" s="14" t="s">
        <v>93</v>
      </c>
      <c r="D50" s="33" t="s">
        <v>122</v>
      </c>
      <c r="E50" s="46"/>
      <c r="F50" s="37">
        <v>60</v>
      </c>
      <c r="G50" s="34">
        <f t="shared" si="0"/>
        <v>24</v>
      </c>
      <c r="H50" s="42"/>
      <c r="I50" s="34"/>
      <c r="J50" s="34"/>
      <c r="L50" s="36"/>
      <c r="M50" s="36" t="s">
        <v>123</v>
      </c>
    </row>
    <row r="51" spans="1:13" s="29" customFormat="1" ht="33" customHeight="1">
      <c r="A51" s="47"/>
      <c r="B51" s="48">
        <v>1</v>
      </c>
      <c r="C51" s="14" t="s">
        <v>96</v>
      </c>
      <c r="D51" s="14" t="s">
        <v>45</v>
      </c>
      <c r="E51" s="46">
        <v>13050011</v>
      </c>
      <c r="F51" s="37">
        <v>65</v>
      </c>
      <c r="G51" s="34">
        <f t="shared" si="0"/>
        <v>26</v>
      </c>
      <c r="H51" s="42">
        <v>82.6</v>
      </c>
      <c r="I51" s="34">
        <f t="shared" si="1"/>
        <v>49.559999999999995</v>
      </c>
      <c r="J51" s="34">
        <f t="shared" si="2"/>
        <v>75.56</v>
      </c>
      <c r="K51" s="35">
        <v>1</v>
      </c>
      <c r="L51" s="36" t="s">
        <v>118</v>
      </c>
      <c r="M51" s="36"/>
    </row>
    <row r="52" spans="1:13" s="29" customFormat="1" ht="33" customHeight="1">
      <c r="A52" s="47"/>
      <c r="B52" s="48"/>
      <c r="C52" s="14" t="s">
        <v>97</v>
      </c>
      <c r="D52" s="14" t="s">
        <v>46</v>
      </c>
      <c r="E52" s="46"/>
      <c r="F52" s="37">
        <v>59</v>
      </c>
      <c r="G52" s="34">
        <f t="shared" si="0"/>
        <v>23.6</v>
      </c>
      <c r="H52" s="42">
        <v>73.6</v>
      </c>
      <c r="I52" s="34">
        <f t="shared" si="1"/>
        <v>44.16</v>
      </c>
      <c r="J52" s="34">
        <f t="shared" si="2"/>
        <v>67.75999999999999</v>
      </c>
      <c r="K52" s="35">
        <v>2</v>
      </c>
      <c r="L52" s="36"/>
      <c r="M52" s="36"/>
    </row>
    <row r="53" spans="1:13" s="29" customFormat="1" ht="33" customHeight="1">
      <c r="A53" s="47"/>
      <c r="B53" s="48"/>
      <c r="C53" s="23">
        <v>7426221056311</v>
      </c>
      <c r="D53" s="23" t="s">
        <v>107</v>
      </c>
      <c r="E53" s="46"/>
      <c r="F53" s="37">
        <v>58</v>
      </c>
      <c r="G53" s="34">
        <f t="shared" si="0"/>
        <v>23.200000000000003</v>
      </c>
      <c r="H53" s="42">
        <v>74</v>
      </c>
      <c r="I53" s="34">
        <f t="shared" si="1"/>
        <v>44.4</v>
      </c>
      <c r="J53" s="34">
        <f t="shared" si="2"/>
        <v>67.6</v>
      </c>
      <c r="K53" s="35">
        <v>3</v>
      </c>
      <c r="L53" s="36"/>
      <c r="M53" s="36"/>
    </row>
    <row r="54" spans="1:13" s="29" customFormat="1" ht="33" customHeight="1">
      <c r="A54" s="47" t="s">
        <v>130</v>
      </c>
      <c r="B54" s="48">
        <v>1</v>
      </c>
      <c r="C54" s="14" t="s">
        <v>98</v>
      </c>
      <c r="D54" s="14" t="s">
        <v>47</v>
      </c>
      <c r="E54" s="50">
        <v>13060012</v>
      </c>
      <c r="F54" s="37">
        <v>69</v>
      </c>
      <c r="G54" s="34">
        <f t="shared" si="0"/>
        <v>27.6</v>
      </c>
      <c r="H54" s="42">
        <v>82.8</v>
      </c>
      <c r="I54" s="34">
        <f t="shared" si="1"/>
        <v>49.68</v>
      </c>
      <c r="J54" s="34">
        <f t="shared" si="2"/>
        <v>77.28</v>
      </c>
      <c r="K54" s="35">
        <v>1</v>
      </c>
      <c r="L54" s="36" t="s">
        <v>118</v>
      </c>
      <c r="M54" s="36"/>
    </row>
    <row r="55" spans="1:13" s="29" customFormat="1" ht="33" customHeight="1">
      <c r="A55" s="47"/>
      <c r="B55" s="48"/>
      <c r="C55" s="14" t="s">
        <v>99</v>
      </c>
      <c r="D55" s="14" t="s">
        <v>48</v>
      </c>
      <c r="E55" s="50"/>
      <c r="F55" s="37">
        <v>63</v>
      </c>
      <c r="G55" s="34">
        <f t="shared" si="0"/>
        <v>25.200000000000003</v>
      </c>
      <c r="H55" s="42">
        <v>76.1</v>
      </c>
      <c r="I55" s="34">
        <f t="shared" si="1"/>
        <v>45.66</v>
      </c>
      <c r="J55" s="34">
        <f t="shared" si="2"/>
        <v>70.86</v>
      </c>
      <c r="K55" s="35">
        <v>2</v>
      </c>
      <c r="L55" s="36"/>
      <c r="M55" s="36"/>
    </row>
    <row r="56" spans="1:13" s="29" customFormat="1" ht="33" customHeight="1">
      <c r="A56" s="47"/>
      <c r="B56" s="48"/>
      <c r="C56" s="14" t="s">
        <v>100</v>
      </c>
      <c r="D56" s="14" t="s">
        <v>49</v>
      </c>
      <c r="E56" s="50"/>
      <c r="F56" s="37">
        <v>62</v>
      </c>
      <c r="G56" s="34">
        <f t="shared" si="0"/>
        <v>24.8</v>
      </c>
      <c r="H56" s="42">
        <v>66.8</v>
      </c>
      <c r="I56" s="34">
        <f t="shared" si="1"/>
        <v>40.08</v>
      </c>
      <c r="J56" s="34">
        <f t="shared" si="2"/>
        <v>64.88</v>
      </c>
      <c r="K56" s="35">
        <v>3</v>
      </c>
      <c r="L56" s="36"/>
      <c r="M56" s="36"/>
    </row>
    <row r="57" spans="1:13" s="29" customFormat="1" ht="33" customHeight="1">
      <c r="A57" s="52" t="s">
        <v>131</v>
      </c>
      <c r="B57" s="49">
        <v>1</v>
      </c>
      <c r="C57" s="14" t="s">
        <v>101</v>
      </c>
      <c r="D57" s="14" t="s">
        <v>50</v>
      </c>
      <c r="E57" s="50">
        <v>13070013</v>
      </c>
      <c r="F57" s="37">
        <v>63</v>
      </c>
      <c r="G57" s="34">
        <f t="shared" si="0"/>
        <v>25.200000000000003</v>
      </c>
      <c r="H57" s="42">
        <v>75</v>
      </c>
      <c r="I57" s="34">
        <f t="shared" si="1"/>
        <v>45</v>
      </c>
      <c r="J57" s="34">
        <f t="shared" si="2"/>
        <v>70.2</v>
      </c>
      <c r="K57" s="35">
        <v>1</v>
      </c>
      <c r="L57" s="36" t="s">
        <v>118</v>
      </c>
      <c r="M57" s="36"/>
    </row>
    <row r="58" spans="1:13" s="29" customFormat="1" ht="33" customHeight="1">
      <c r="A58" s="52"/>
      <c r="B58" s="49"/>
      <c r="C58" s="14" t="s">
        <v>102</v>
      </c>
      <c r="D58" s="14" t="s">
        <v>51</v>
      </c>
      <c r="E58" s="50"/>
      <c r="F58" s="37">
        <v>58</v>
      </c>
      <c r="G58" s="34">
        <f t="shared" si="0"/>
        <v>23.200000000000003</v>
      </c>
      <c r="H58" s="42">
        <v>78.3</v>
      </c>
      <c r="I58" s="34">
        <f t="shared" si="1"/>
        <v>46.98</v>
      </c>
      <c r="J58" s="34">
        <f t="shared" si="2"/>
        <v>70.18</v>
      </c>
      <c r="K58" s="35">
        <v>2</v>
      </c>
      <c r="L58" s="36"/>
      <c r="M58" s="36"/>
    </row>
    <row r="59" spans="1:13" s="29" customFormat="1" ht="33" customHeight="1">
      <c r="A59" s="52"/>
      <c r="B59" s="49"/>
      <c r="C59" s="14" t="s">
        <v>103</v>
      </c>
      <c r="D59" s="14" t="s">
        <v>52</v>
      </c>
      <c r="E59" s="50"/>
      <c r="F59" s="37">
        <v>58</v>
      </c>
      <c r="G59" s="34">
        <f t="shared" si="0"/>
        <v>23.200000000000003</v>
      </c>
      <c r="H59" s="42">
        <v>75.5</v>
      </c>
      <c r="I59" s="34">
        <f t="shared" si="1"/>
        <v>45.3</v>
      </c>
      <c r="J59" s="34">
        <f t="shared" si="2"/>
        <v>68.5</v>
      </c>
      <c r="K59" s="35">
        <v>3</v>
      </c>
      <c r="L59" s="36"/>
      <c r="M59" s="36"/>
    </row>
    <row r="60" spans="1:13" s="29" customFormat="1" ht="33" customHeight="1">
      <c r="A60" s="52"/>
      <c r="B60" s="39">
        <v>1</v>
      </c>
      <c r="C60" s="14" t="s">
        <v>104</v>
      </c>
      <c r="D60" s="14" t="s">
        <v>53</v>
      </c>
      <c r="E60" s="25">
        <v>13070014</v>
      </c>
      <c r="F60" s="37">
        <v>46</v>
      </c>
      <c r="G60" s="34">
        <f t="shared" si="0"/>
        <v>18.400000000000002</v>
      </c>
      <c r="H60" s="42">
        <v>66.4</v>
      </c>
      <c r="I60" s="34">
        <f t="shared" si="1"/>
        <v>39.84</v>
      </c>
      <c r="J60" s="34">
        <f t="shared" si="2"/>
        <v>58.24000000000001</v>
      </c>
      <c r="K60" s="35">
        <v>1</v>
      </c>
      <c r="L60" s="36" t="s">
        <v>118</v>
      </c>
      <c r="M60" s="36"/>
    </row>
    <row r="61" spans="1:13" s="29" customFormat="1" ht="29.25" customHeight="1">
      <c r="A61" s="31"/>
      <c r="B61" s="27"/>
      <c r="C61" s="30"/>
      <c r="D61" s="30"/>
      <c r="E61" s="30"/>
      <c r="F61" s="17"/>
      <c r="G61" s="28"/>
      <c r="H61" s="43"/>
      <c r="I61" s="28"/>
      <c r="J61" s="28"/>
      <c r="K61" s="28"/>
      <c r="L61" s="28"/>
      <c r="M61" s="28"/>
    </row>
    <row r="62" spans="1:13" s="29" customFormat="1" ht="24.75" customHeight="1">
      <c r="A62" s="32"/>
      <c r="B62" s="27"/>
      <c r="C62" s="30"/>
      <c r="D62" s="30"/>
      <c r="E62" s="30"/>
      <c r="F62" s="17"/>
      <c r="G62" s="28"/>
      <c r="H62" s="43"/>
      <c r="I62" s="28"/>
      <c r="J62" s="28"/>
      <c r="K62" s="28"/>
      <c r="L62" s="28"/>
      <c r="M62" s="28"/>
    </row>
    <row r="63" spans="1:13" s="29" customFormat="1" ht="24.75" customHeight="1">
      <c r="A63" s="32"/>
      <c r="B63" s="27"/>
      <c r="C63" s="30"/>
      <c r="D63" s="30"/>
      <c r="E63" s="30"/>
      <c r="F63" s="17"/>
      <c r="G63" s="28"/>
      <c r="H63" s="43"/>
      <c r="I63" s="28"/>
      <c r="J63" s="28"/>
      <c r="K63" s="28"/>
      <c r="L63" s="28"/>
      <c r="M63" s="28"/>
    </row>
    <row r="64" spans="1:13" s="29" customFormat="1" ht="24.75" customHeight="1">
      <c r="A64" s="32"/>
      <c r="B64" s="27"/>
      <c r="C64" s="30"/>
      <c r="D64" s="30"/>
      <c r="E64" s="30"/>
      <c r="F64" s="17"/>
      <c r="G64" s="28"/>
      <c r="H64" s="43"/>
      <c r="I64" s="28"/>
      <c r="J64" s="28"/>
      <c r="K64" s="28"/>
      <c r="L64" s="28"/>
      <c r="M64" s="28"/>
    </row>
    <row r="65" spans="1:13" s="29" customFormat="1" ht="24.75" customHeight="1">
      <c r="A65" s="32"/>
      <c r="B65" s="27"/>
      <c r="C65" s="30"/>
      <c r="D65" s="30"/>
      <c r="E65" s="30"/>
      <c r="F65" s="17"/>
      <c r="G65" s="28"/>
      <c r="H65" s="43"/>
      <c r="I65" s="28"/>
      <c r="J65" s="28"/>
      <c r="K65" s="28"/>
      <c r="L65" s="28"/>
      <c r="M65" s="28"/>
    </row>
    <row r="66" spans="1:13" s="29" customFormat="1" ht="24.75" customHeight="1">
      <c r="A66" s="32"/>
      <c r="B66" s="27"/>
      <c r="C66" s="30"/>
      <c r="D66" s="30"/>
      <c r="E66" s="30"/>
      <c r="F66" s="17"/>
      <c r="G66" s="28"/>
      <c r="H66" s="43"/>
      <c r="I66" s="28"/>
      <c r="J66" s="28"/>
      <c r="K66" s="28"/>
      <c r="L66" s="28"/>
      <c r="M66" s="28"/>
    </row>
    <row r="67" spans="1:13" s="29" customFormat="1" ht="24.75" customHeight="1">
      <c r="A67" s="32"/>
      <c r="B67" s="27"/>
      <c r="C67" s="30"/>
      <c r="D67" s="30"/>
      <c r="E67" s="30"/>
      <c r="F67" s="17"/>
      <c r="G67" s="28"/>
      <c r="H67" s="43"/>
      <c r="I67" s="28"/>
      <c r="J67" s="28"/>
      <c r="K67" s="28"/>
      <c r="L67" s="28"/>
      <c r="M67" s="28"/>
    </row>
    <row r="68" spans="1:13" s="29" customFormat="1" ht="24.75" customHeight="1">
      <c r="A68" s="32"/>
      <c r="B68" s="27"/>
      <c r="C68" s="30"/>
      <c r="D68" s="30"/>
      <c r="E68" s="30"/>
      <c r="F68" s="17"/>
      <c r="G68" s="28"/>
      <c r="H68" s="43"/>
      <c r="I68" s="28"/>
      <c r="J68" s="28"/>
      <c r="K68" s="28"/>
      <c r="L68" s="28"/>
      <c r="M68" s="28"/>
    </row>
    <row r="69" spans="1:13" s="29" customFormat="1" ht="24.75" customHeight="1">
      <c r="A69" s="32"/>
      <c r="B69" s="27"/>
      <c r="C69" s="30"/>
      <c r="D69" s="30"/>
      <c r="E69" s="30"/>
      <c r="F69" s="17"/>
      <c r="G69" s="28"/>
      <c r="H69" s="43"/>
      <c r="I69" s="28"/>
      <c r="J69" s="28"/>
      <c r="K69" s="28"/>
      <c r="L69" s="28"/>
      <c r="M69" s="28"/>
    </row>
    <row r="70" spans="1:8" s="11" customFormat="1" ht="15" customHeight="1">
      <c r="A70" s="15"/>
      <c r="B70" s="51"/>
      <c r="C70" s="17"/>
      <c r="D70" s="17"/>
      <c r="E70" s="51"/>
      <c r="F70" s="17"/>
      <c r="H70" s="44"/>
    </row>
    <row r="71" spans="1:8" s="11" customFormat="1" ht="14.25">
      <c r="A71" s="15"/>
      <c r="B71" s="51"/>
      <c r="C71" s="17"/>
      <c r="D71" s="17"/>
      <c r="E71" s="51"/>
      <c r="F71" s="17"/>
      <c r="H71" s="44"/>
    </row>
    <row r="72" spans="1:8" s="11" customFormat="1" ht="14.25">
      <c r="A72" s="15"/>
      <c r="B72" s="51"/>
      <c r="C72" s="17"/>
      <c r="D72" s="17"/>
      <c r="E72" s="51"/>
      <c r="F72" s="17"/>
      <c r="H72" s="44"/>
    </row>
    <row r="73" spans="1:8" s="11" customFormat="1" ht="14.25">
      <c r="A73" s="15"/>
      <c r="B73" s="51"/>
      <c r="C73" s="17"/>
      <c r="D73" s="17"/>
      <c r="E73" s="51"/>
      <c r="F73" s="17"/>
      <c r="H73" s="44"/>
    </row>
    <row r="74" spans="1:8" s="11" customFormat="1" ht="14.25">
      <c r="A74" s="15"/>
      <c r="B74" s="51"/>
      <c r="C74" s="17"/>
      <c r="D74" s="17"/>
      <c r="E74" s="51"/>
      <c r="F74" s="17"/>
      <c r="H74" s="44"/>
    </row>
    <row r="75" spans="1:8" s="11" customFormat="1" ht="14.25">
      <c r="A75" s="15"/>
      <c r="B75" s="51"/>
      <c r="C75" s="17"/>
      <c r="D75" s="17"/>
      <c r="E75" s="51"/>
      <c r="F75" s="17"/>
      <c r="H75" s="44"/>
    </row>
    <row r="76" spans="1:8" s="11" customFormat="1" ht="15" customHeight="1">
      <c r="A76" s="15"/>
      <c r="B76" s="51"/>
      <c r="C76" s="17"/>
      <c r="D76" s="17"/>
      <c r="E76" s="51"/>
      <c r="F76" s="17"/>
      <c r="H76" s="44"/>
    </row>
    <row r="77" spans="1:8" s="11" customFormat="1" ht="14.25">
      <c r="A77" s="15"/>
      <c r="B77" s="51"/>
      <c r="C77" s="17"/>
      <c r="D77" s="17"/>
      <c r="E77" s="51"/>
      <c r="F77" s="17"/>
      <c r="H77" s="44"/>
    </row>
    <row r="78" spans="1:8" s="11" customFormat="1" ht="14.25">
      <c r="A78" s="15"/>
      <c r="B78" s="51"/>
      <c r="C78" s="17"/>
      <c r="D78" s="17"/>
      <c r="E78" s="51"/>
      <c r="F78" s="17"/>
      <c r="H78" s="44"/>
    </row>
    <row r="79" spans="1:8" s="11" customFormat="1" ht="14.25">
      <c r="A79" s="15"/>
      <c r="B79" s="51"/>
      <c r="C79" s="17"/>
      <c r="D79" s="17"/>
      <c r="E79" s="51"/>
      <c r="F79" s="17"/>
      <c r="H79" s="44"/>
    </row>
    <row r="80" spans="1:8" s="11" customFormat="1" ht="14.25">
      <c r="A80" s="15"/>
      <c r="B80" s="51"/>
      <c r="C80" s="17"/>
      <c r="D80" s="17"/>
      <c r="E80" s="51"/>
      <c r="F80" s="17"/>
      <c r="H80" s="44"/>
    </row>
    <row r="81" spans="1:8" s="11" customFormat="1" ht="14.25">
      <c r="A81" s="15"/>
      <c r="B81" s="51"/>
      <c r="C81" s="17"/>
      <c r="D81" s="17"/>
      <c r="E81" s="51"/>
      <c r="F81" s="17"/>
      <c r="H81" s="44"/>
    </row>
    <row r="82" spans="1:8" s="11" customFormat="1" ht="14.25">
      <c r="A82" s="15"/>
      <c r="B82" s="51"/>
      <c r="C82" s="17"/>
      <c r="D82" s="17"/>
      <c r="E82" s="51"/>
      <c r="F82" s="17"/>
      <c r="H82" s="44"/>
    </row>
    <row r="83" spans="1:14" ht="14.25">
      <c r="A83" s="15"/>
      <c r="B83" s="51"/>
      <c r="C83" s="17"/>
      <c r="D83" s="17"/>
      <c r="E83" s="51"/>
      <c r="F83" s="17"/>
      <c r="H83" s="44"/>
      <c r="I83" s="11"/>
      <c r="J83" s="11"/>
      <c r="K83" s="11"/>
      <c r="L83" s="11"/>
      <c r="M83" s="11"/>
      <c r="N83" s="11"/>
    </row>
    <row r="84" spans="1:14" ht="14.25">
      <c r="A84" s="15"/>
      <c r="B84" s="51"/>
      <c r="C84" s="17"/>
      <c r="D84" s="17"/>
      <c r="E84" s="51"/>
      <c r="F84" s="17"/>
      <c r="H84" s="44"/>
      <c r="I84" s="11"/>
      <c r="J84" s="11"/>
      <c r="K84" s="11"/>
      <c r="L84" s="11"/>
      <c r="M84" s="11"/>
      <c r="N84" s="11"/>
    </row>
    <row r="85" spans="1:14" ht="14.25">
      <c r="A85" s="15"/>
      <c r="B85" s="51"/>
      <c r="C85" s="17"/>
      <c r="D85" s="17"/>
      <c r="E85" s="51"/>
      <c r="F85" s="17"/>
      <c r="H85" s="44"/>
      <c r="I85" s="11"/>
      <c r="J85" s="11"/>
      <c r="K85" s="11"/>
      <c r="L85" s="11"/>
      <c r="M85" s="11"/>
      <c r="N85" s="11"/>
    </row>
    <row r="86" spans="1:14" ht="14.25">
      <c r="A86" s="15"/>
      <c r="B86" s="51"/>
      <c r="C86" s="17"/>
      <c r="D86" s="17"/>
      <c r="E86" s="51"/>
      <c r="F86" s="17"/>
      <c r="H86" s="44"/>
      <c r="I86" s="11"/>
      <c r="J86" s="11"/>
      <c r="K86" s="11"/>
      <c r="L86" s="11"/>
      <c r="M86" s="11"/>
      <c r="N86" s="11"/>
    </row>
    <row r="87" spans="1:14" ht="14.25">
      <c r="A87" s="15"/>
      <c r="B87" s="51"/>
      <c r="C87" s="17"/>
      <c r="D87" s="17"/>
      <c r="E87" s="51"/>
      <c r="F87" s="17"/>
      <c r="H87" s="44"/>
      <c r="I87" s="11"/>
      <c r="J87" s="11"/>
      <c r="K87" s="11"/>
      <c r="L87" s="11"/>
      <c r="M87" s="11"/>
      <c r="N87" s="11"/>
    </row>
    <row r="88" spans="1:14" ht="14.25">
      <c r="A88" s="15"/>
      <c r="B88" s="51"/>
      <c r="C88" s="17"/>
      <c r="D88" s="17"/>
      <c r="E88" s="51"/>
      <c r="F88" s="17"/>
      <c r="H88" s="44"/>
      <c r="I88" s="11"/>
      <c r="J88" s="11"/>
      <c r="K88" s="11"/>
      <c r="L88" s="11"/>
      <c r="M88" s="11"/>
      <c r="N88" s="11"/>
    </row>
    <row r="89" spans="1:14" ht="14.25">
      <c r="A89" s="15"/>
      <c r="B89" s="51"/>
      <c r="C89" s="17"/>
      <c r="D89" s="17"/>
      <c r="E89" s="51"/>
      <c r="F89" s="17"/>
      <c r="H89" s="44"/>
      <c r="I89" s="11"/>
      <c r="J89" s="11"/>
      <c r="K89" s="11"/>
      <c r="L89" s="11"/>
      <c r="M89" s="11"/>
      <c r="N89" s="11"/>
    </row>
    <row r="90" spans="1:14" ht="14.25">
      <c r="A90" s="15"/>
      <c r="B90" s="51"/>
      <c r="C90" s="17"/>
      <c r="D90" s="17"/>
      <c r="E90" s="51"/>
      <c r="F90" s="17"/>
      <c r="H90" s="44"/>
      <c r="I90" s="11"/>
      <c r="J90" s="11"/>
      <c r="K90" s="11"/>
      <c r="L90" s="11"/>
      <c r="M90" s="11"/>
      <c r="N90" s="11"/>
    </row>
    <row r="91" spans="1:14" ht="14.25">
      <c r="A91" s="15"/>
      <c r="B91" s="51"/>
      <c r="C91" s="17"/>
      <c r="D91" s="17"/>
      <c r="E91" s="51"/>
      <c r="F91" s="17"/>
      <c r="H91" s="44"/>
      <c r="I91" s="11"/>
      <c r="J91" s="11"/>
      <c r="K91" s="11"/>
      <c r="L91" s="11"/>
      <c r="M91" s="11"/>
      <c r="N91" s="11"/>
    </row>
    <row r="92" spans="1:14" ht="14.25">
      <c r="A92" s="15"/>
      <c r="B92" s="51"/>
      <c r="C92" s="17"/>
      <c r="D92" s="17"/>
      <c r="E92" s="51"/>
      <c r="F92" s="17"/>
      <c r="H92" s="44"/>
      <c r="I92" s="11"/>
      <c r="J92" s="11"/>
      <c r="K92" s="11"/>
      <c r="L92" s="11"/>
      <c r="M92" s="11"/>
      <c r="N92" s="11"/>
    </row>
    <row r="93" spans="1:14" ht="14.25">
      <c r="A93" s="15"/>
      <c r="B93" s="51"/>
      <c r="C93" s="17"/>
      <c r="D93" s="17"/>
      <c r="E93" s="51"/>
      <c r="F93" s="17"/>
      <c r="H93" s="44"/>
      <c r="I93" s="11"/>
      <c r="J93" s="11"/>
      <c r="K93" s="11"/>
      <c r="L93" s="11"/>
      <c r="M93" s="11"/>
      <c r="N93" s="11"/>
    </row>
    <row r="94" spans="1:14" ht="14.25">
      <c r="A94" s="15"/>
      <c r="B94" s="51"/>
      <c r="C94" s="17"/>
      <c r="D94" s="17"/>
      <c r="E94" s="51"/>
      <c r="F94" s="17"/>
      <c r="H94" s="44"/>
      <c r="I94" s="11"/>
      <c r="J94" s="11"/>
      <c r="K94" s="11"/>
      <c r="L94" s="11"/>
      <c r="M94" s="11"/>
      <c r="N94" s="11"/>
    </row>
    <row r="95" spans="1:14" ht="14.25">
      <c r="A95" s="15"/>
      <c r="B95" s="51"/>
      <c r="C95" s="17"/>
      <c r="D95" s="17"/>
      <c r="E95" s="51"/>
      <c r="F95" s="17"/>
      <c r="H95" s="44"/>
      <c r="I95" s="11"/>
      <c r="J95" s="11"/>
      <c r="K95" s="11"/>
      <c r="L95" s="11"/>
      <c r="M95" s="11"/>
      <c r="N95" s="11"/>
    </row>
    <row r="96" spans="1:14" ht="15" customHeight="1">
      <c r="A96" s="15"/>
      <c r="B96" s="51"/>
      <c r="C96" s="17"/>
      <c r="D96" s="17"/>
      <c r="E96" s="51"/>
      <c r="F96" s="17"/>
      <c r="H96" s="44"/>
      <c r="I96" s="11"/>
      <c r="J96" s="11"/>
      <c r="K96" s="11"/>
      <c r="L96" s="11"/>
      <c r="M96" s="11"/>
      <c r="N96" s="11"/>
    </row>
    <row r="97" spans="1:14" ht="14.25">
      <c r="A97" s="15"/>
      <c r="B97" s="51"/>
      <c r="C97" s="17"/>
      <c r="D97" s="17"/>
      <c r="E97" s="51"/>
      <c r="F97" s="17"/>
      <c r="H97" s="44"/>
      <c r="I97" s="11"/>
      <c r="J97" s="11"/>
      <c r="K97" s="11"/>
      <c r="L97" s="11"/>
      <c r="M97" s="11"/>
      <c r="N97" s="11"/>
    </row>
    <row r="98" spans="1:14" ht="14.25">
      <c r="A98" s="15"/>
      <c r="B98" s="51"/>
      <c r="C98" s="17"/>
      <c r="D98" s="17"/>
      <c r="E98" s="51"/>
      <c r="F98" s="17"/>
      <c r="H98" s="44"/>
      <c r="I98" s="11"/>
      <c r="J98" s="11"/>
      <c r="K98" s="11"/>
      <c r="L98" s="11"/>
      <c r="M98" s="11"/>
      <c r="N98" s="11"/>
    </row>
    <row r="99" spans="1:14" ht="14.25">
      <c r="A99" s="15"/>
      <c r="B99" s="16"/>
      <c r="C99" s="17"/>
      <c r="D99" s="17"/>
      <c r="E99" s="51"/>
      <c r="F99" s="17"/>
      <c r="H99" s="44"/>
      <c r="I99" s="11"/>
      <c r="J99" s="11"/>
      <c r="K99" s="11"/>
      <c r="L99" s="11"/>
      <c r="M99" s="11"/>
      <c r="N99" s="11"/>
    </row>
    <row r="100" spans="1:14" ht="14.25">
      <c r="A100" s="15"/>
      <c r="B100" s="16"/>
      <c r="C100" s="17"/>
      <c r="D100" s="17"/>
      <c r="E100" s="51"/>
      <c r="F100" s="17"/>
      <c r="H100" s="44"/>
      <c r="I100" s="11"/>
      <c r="J100" s="11"/>
      <c r="K100" s="11"/>
      <c r="L100" s="11"/>
      <c r="M100" s="11"/>
      <c r="N100" s="11"/>
    </row>
    <row r="101" spans="1:14" ht="14.25">
      <c r="A101" s="15"/>
      <c r="B101" s="16"/>
      <c r="C101" s="17"/>
      <c r="D101" s="17"/>
      <c r="E101" s="51"/>
      <c r="F101" s="17"/>
      <c r="H101" s="44"/>
      <c r="I101" s="11"/>
      <c r="J101" s="11"/>
      <c r="K101" s="11"/>
      <c r="L101" s="11"/>
      <c r="M101" s="11"/>
      <c r="N101" s="11"/>
    </row>
    <row r="102" spans="1:14" ht="14.25">
      <c r="A102" s="11"/>
      <c r="B102" s="11"/>
      <c r="C102" s="11"/>
      <c r="D102" s="11"/>
      <c r="E102" s="11"/>
      <c r="F102" s="11"/>
      <c r="H102" s="44"/>
      <c r="I102" s="11"/>
      <c r="J102" s="11"/>
      <c r="K102" s="11"/>
      <c r="L102" s="11"/>
      <c r="M102" s="11"/>
      <c r="N102" s="11"/>
    </row>
    <row r="103" spans="1:14" ht="14.25">
      <c r="A103" s="11"/>
      <c r="B103" s="11"/>
      <c r="C103" s="11"/>
      <c r="D103" s="11"/>
      <c r="E103" s="11"/>
      <c r="F103" s="11"/>
      <c r="H103" s="44"/>
      <c r="I103" s="11"/>
      <c r="J103" s="11"/>
      <c r="K103" s="11"/>
      <c r="L103" s="11"/>
      <c r="M103" s="11"/>
      <c r="N103" s="11"/>
    </row>
    <row r="104" spans="1:14" ht="14.25">
      <c r="A104" s="11"/>
      <c r="B104" s="11"/>
      <c r="C104" s="11"/>
      <c r="D104" s="11"/>
      <c r="E104" s="11"/>
      <c r="F104" s="11"/>
      <c r="H104" s="44"/>
      <c r="I104" s="11"/>
      <c r="J104" s="11"/>
      <c r="K104" s="11"/>
      <c r="L104" s="11"/>
      <c r="M104" s="11"/>
      <c r="N104" s="11"/>
    </row>
    <row r="105" spans="1:14" ht="14.25">
      <c r="A105" s="11"/>
      <c r="B105" s="11"/>
      <c r="C105" s="11"/>
      <c r="D105" s="11"/>
      <c r="E105" s="11"/>
      <c r="F105" s="11"/>
      <c r="H105" s="44"/>
      <c r="I105" s="11"/>
      <c r="J105" s="11"/>
      <c r="K105" s="11"/>
      <c r="L105" s="11"/>
      <c r="M105" s="11"/>
      <c r="N105" s="11"/>
    </row>
    <row r="106" spans="1:14" ht="14.25">
      <c r="A106" s="11"/>
      <c r="B106" s="11"/>
      <c r="C106" s="11"/>
      <c r="D106" s="11"/>
      <c r="E106" s="11"/>
      <c r="F106" s="11"/>
      <c r="H106" s="44"/>
      <c r="I106" s="11"/>
      <c r="J106" s="11"/>
      <c r="K106" s="11"/>
      <c r="L106" s="11"/>
      <c r="M106" s="11"/>
      <c r="N106" s="11"/>
    </row>
    <row r="107" spans="1:14" ht="14.25">
      <c r="A107" s="11"/>
      <c r="B107" s="11"/>
      <c r="C107" s="11"/>
      <c r="D107" s="11"/>
      <c r="E107" s="11"/>
      <c r="F107" s="11"/>
      <c r="H107" s="44"/>
      <c r="I107" s="11"/>
      <c r="J107" s="11"/>
      <c r="K107" s="11"/>
      <c r="L107" s="11"/>
      <c r="M107" s="11"/>
      <c r="N107" s="11"/>
    </row>
    <row r="108" spans="1:14" ht="14.25">
      <c r="A108" s="11"/>
      <c r="B108" s="11"/>
      <c r="C108" s="11"/>
      <c r="D108" s="11"/>
      <c r="E108" s="11"/>
      <c r="F108" s="11"/>
      <c r="H108" s="44"/>
      <c r="I108" s="11"/>
      <c r="J108" s="11"/>
      <c r="K108" s="11"/>
      <c r="L108" s="11"/>
      <c r="M108" s="11"/>
      <c r="N108" s="11"/>
    </row>
    <row r="109" spans="1:14" ht="14.25">
      <c r="A109" s="11"/>
      <c r="B109" s="11"/>
      <c r="C109" s="11"/>
      <c r="D109" s="11"/>
      <c r="E109" s="11"/>
      <c r="F109" s="11"/>
      <c r="H109" s="44"/>
      <c r="I109" s="11"/>
      <c r="J109" s="11"/>
      <c r="K109" s="11"/>
      <c r="L109" s="11"/>
      <c r="M109" s="11"/>
      <c r="N109" s="11"/>
    </row>
    <row r="110" spans="1:14" ht="14.25">
      <c r="A110" s="11"/>
      <c r="B110" s="11"/>
      <c r="C110" s="11"/>
      <c r="D110" s="11"/>
      <c r="E110" s="11"/>
      <c r="F110" s="11"/>
      <c r="H110" s="44"/>
      <c r="I110" s="11"/>
      <c r="J110" s="11"/>
      <c r="K110" s="11"/>
      <c r="L110" s="11"/>
      <c r="M110" s="11"/>
      <c r="N110" s="11"/>
    </row>
    <row r="111" spans="1:14" ht="14.25">
      <c r="A111" s="11"/>
      <c r="B111" s="11"/>
      <c r="C111" s="11"/>
      <c r="D111" s="11"/>
      <c r="E111" s="11"/>
      <c r="F111" s="11"/>
      <c r="H111" s="44"/>
      <c r="I111" s="11"/>
      <c r="J111" s="11"/>
      <c r="K111" s="11"/>
      <c r="L111" s="11"/>
      <c r="M111" s="11"/>
      <c r="N111" s="11"/>
    </row>
    <row r="112" spans="1:14" ht="14.25">
      <c r="A112" s="11"/>
      <c r="B112" s="11"/>
      <c r="C112" s="11"/>
      <c r="D112" s="11"/>
      <c r="E112" s="11"/>
      <c r="F112" s="11"/>
      <c r="H112" s="44"/>
      <c r="I112" s="11"/>
      <c r="J112" s="11"/>
      <c r="K112" s="11"/>
      <c r="L112" s="11"/>
      <c r="M112" s="11"/>
      <c r="N112" s="11"/>
    </row>
    <row r="113" spans="1:14" ht="14.25">
      <c r="A113" s="11"/>
      <c r="B113" s="11"/>
      <c r="C113" s="11"/>
      <c r="D113" s="11"/>
      <c r="E113" s="11"/>
      <c r="F113" s="11"/>
      <c r="H113" s="44"/>
      <c r="I113" s="11"/>
      <c r="J113" s="11"/>
      <c r="K113" s="11"/>
      <c r="L113" s="11"/>
      <c r="M113" s="11"/>
      <c r="N113" s="11"/>
    </row>
    <row r="114" spans="1:14" ht="14.25">
      <c r="A114" s="11"/>
      <c r="B114" s="11"/>
      <c r="C114" s="11"/>
      <c r="D114" s="11"/>
      <c r="E114" s="11"/>
      <c r="F114" s="11"/>
      <c r="H114" s="44"/>
      <c r="I114" s="11"/>
      <c r="J114" s="11"/>
      <c r="K114" s="11"/>
      <c r="L114" s="11"/>
      <c r="M114" s="11"/>
      <c r="N114" s="11"/>
    </row>
    <row r="115" spans="1:14" ht="14.25">
      <c r="A115" s="18"/>
      <c r="B115" s="11"/>
      <c r="C115" s="20"/>
      <c r="D115" s="21"/>
      <c r="E115" s="19"/>
      <c r="F115" s="18"/>
      <c r="H115" s="44"/>
      <c r="I115" s="11"/>
      <c r="J115" s="11"/>
      <c r="K115" s="11"/>
      <c r="L115" s="11"/>
      <c r="M115" s="11"/>
      <c r="N115" s="11"/>
    </row>
    <row r="116" spans="1:14" ht="14.25">
      <c r="A116" s="18"/>
      <c r="B116" s="11"/>
      <c r="C116" s="20"/>
      <c r="D116" s="21"/>
      <c r="E116" s="19"/>
      <c r="F116" s="18"/>
      <c r="H116" s="44"/>
      <c r="I116" s="11"/>
      <c r="J116" s="11"/>
      <c r="K116" s="11"/>
      <c r="L116" s="11"/>
      <c r="M116" s="11"/>
      <c r="N116" s="11"/>
    </row>
    <row r="117" spans="1:14" ht="14.25">
      <c r="A117" s="18"/>
      <c r="B117" s="11"/>
      <c r="C117" s="20"/>
      <c r="D117" s="21"/>
      <c r="E117" s="19"/>
      <c r="F117" s="18"/>
      <c r="H117" s="44"/>
      <c r="I117" s="11"/>
      <c r="J117" s="11"/>
      <c r="K117" s="11"/>
      <c r="L117" s="11"/>
      <c r="M117" s="11"/>
      <c r="N117" s="11"/>
    </row>
    <row r="118" spans="1:14" ht="14.25">
      <c r="A118" s="18"/>
      <c r="B118" s="11"/>
      <c r="C118" s="20"/>
      <c r="D118" s="21"/>
      <c r="E118" s="19"/>
      <c r="F118" s="18"/>
      <c r="H118" s="44"/>
      <c r="I118" s="11"/>
      <c r="J118" s="11"/>
      <c r="K118" s="11"/>
      <c r="L118" s="11"/>
      <c r="M118" s="11"/>
      <c r="N118" s="11"/>
    </row>
    <row r="119" spans="1:14" ht="14.25">
      <c r="A119" s="18"/>
      <c r="B119" s="11"/>
      <c r="C119" s="20"/>
      <c r="D119" s="21"/>
      <c r="E119" s="19"/>
      <c r="F119" s="18"/>
      <c r="H119" s="44"/>
      <c r="I119" s="11"/>
      <c r="J119" s="11"/>
      <c r="K119" s="11"/>
      <c r="L119" s="11"/>
      <c r="M119" s="11"/>
      <c r="N119" s="11"/>
    </row>
    <row r="120" spans="1:14" ht="14.25">
      <c r="A120" s="18"/>
      <c r="B120" s="11"/>
      <c r="C120" s="20"/>
      <c r="D120" s="21"/>
      <c r="E120" s="19"/>
      <c r="F120" s="18"/>
      <c r="H120" s="44"/>
      <c r="I120" s="11"/>
      <c r="J120" s="11"/>
      <c r="K120" s="11"/>
      <c r="L120" s="11"/>
      <c r="M120" s="11"/>
      <c r="N120" s="11"/>
    </row>
    <row r="121" spans="1:14" ht="14.25">
      <c r="A121" s="18"/>
      <c r="B121" s="11"/>
      <c r="C121" s="20"/>
      <c r="D121" s="21"/>
      <c r="E121" s="19"/>
      <c r="F121" s="18"/>
      <c r="H121" s="44"/>
      <c r="I121" s="11"/>
      <c r="J121" s="11"/>
      <c r="K121" s="11"/>
      <c r="L121" s="11"/>
      <c r="M121" s="11"/>
      <c r="N121" s="11"/>
    </row>
    <row r="122" spans="1:14" ht="14.25">
      <c r="A122" s="18"/>
      <c r="B122" s="11"/>
      <c r="C122" s="20"/>
      <c r="D122" s="21"/>
      <c r="E122" s="19"/>
      <c r="F122" s="18"/>
      <c r="H122" s="44"/>
      <c r="I122" s="11"/>
      <c r="J122" s="11"/>
      <c r="K122" s="11"/>
      <c r="L122" s="11"/>
      <c r="M122" s="11"/>
      <c r="N122" s="11"/>
    </row>
    <row r="123" spans="1:14" ht="14.25">
      <c r="A123" s="18"/>
      <c r="B123" s="11"/>
      <c r="C123" s="20"/>
      <c r="D123" s="21"/>
      <c r="E123" s="19"/>
      <c r="F123" s="18"/>
      <c r="H123" s="44"/>
      <c r="I123" s="11"/>
      <c r="J123" s="11"/>
      <c r="K123" s="11"/>
      <c r="L123" s="11"/>
      <c r="M123" s="11"/>
      <c r="N123" s="11"/>
    </row>
    <row r="124" spans="1:14" ht="14.25">
      <c r="A124" s="18"/>
      <c r="B124" s="11"/>
      <c r="C124" s="20"/>
      <c r="D124" s="21"/>
      <c r="E124" s="19"/>
      <c r="F124" s="18"/>
      <c r="H124" s="44"/>
      <c r="I124" s="11"/>
      <c r="J124" s="11"/>
      <c r="K124" s="11"/>
      <c r="L124" s="11"/>
      <c r="M124" s="11"/>
      <c r="N124" s="11"/>
    </row>
    <row r="125" spans="1:14" ht="14.25">
      <c r="A125" s="18"/>
      <c r="B125" s="11"/>
      <c r="C125" s="20"/>
      <c r="D125" s="21"/>
      <c r="E125" s="19"/>
      <c r="F125" s="18"/>
      <c r="H125" s="44"/>
      <c r="I125" s="11"/>
      <c r="J125" s="11"/>
      <c r="K125" s="11"/>
      <c r="L125" s="11"/>
      <c r="M125" s="11"/>
      <c r="N125" s="11"/>
    </row>
    <row r="126" spans="1:14" ht="14.25">
      <c r="A126" s="18"/>
      <c r="B126" s="11"/>
      <c r="C126" s="20"/>
      <c r="D126" s="21"/>
      <c r="E126" s="19"/>
      <c r="F126" s="18"/>
      <c r="H126" s="44"/>
      <c r="I126" s="11"/>
      <c r="J126" s="11"/>
      <c r="K126" s="11"/>
      <c r="L126" s="11"/>
      <c r="M126" s="11"/>
      <c r="N126" s="11"/>
    </row>
    <row r="127" spans="1:14" ht="14.25">
      <c r="A127" s="18"/>
      <c r="B127" s="11"/>
      <c r="C127" s="20"/>
      <c r="D127" s="21"/>
      <c r="E127" s="19"/>
      <c r="F127" s="18"/>
      <c r="H127" s="44"/>
      <c r="I127" s="11"/>
      <c r="J127" s="11"/>
      <c r="K127" s="11"/>
      <c r="L127" s="11"/>
      <c r="M127" s="11"/>
      <c r="N127" s="11"/>
    </row>
    <row r="128" spans="1:14" ht="14.25">
      <c r="A128" s="18"/>
      <c r="B128" s="11"/>
      <c r="C128" s="20"/>
      <c r="D128" s="21"/>
      <c r="E128" s="19"/>
      <c r="F128" s="18"/>
      <c r="H128" s="44"/>
      <c r="I128" s="11"/>
      <c r="J128" s="11"/>
      <c r="K128" s="11"/>
      <c r="L128" s="11"/>
      <c r="M128" s="11"/>
      <c r="N128" s="11"/>
    </row>
    <row r="129" spans="1:14" ht="14.25">
      <c r="A129" s="18"/>
      <c r="B129" s="11"/>
      <c r="C129" s="20"/>
      <c r="D129" s="21"/>
      <c r="E129" s="19"/>
      <c r="F129" s="18"/>
      <c r="H129" s="44"/>
      <c r="I129" s="11"/>
      <c r="J129" s="11"/>
      <c r="K129" s="11"/>
      <c r="L129" s="11"/>
      <c r="M129" s="11"/>
      <c r="N129" s="11"/>
    </row>
    <row r="130" spans="1:14" ht="14.25">
      <c r="A130" s="18"/>
      <c r="B130" s="11"/>
      <c r="C130" s="20"/>
      <c r="D130" s="21"/>
      <c r="E130" s="19"/>
      <c r="F130" s="18"/>
      <c r="H130" s="44"/>
      <c r="I130" s="11"/>
      <c r="J130" s="11"/>
      <c r="K130" s="11"/>
      <c r="L130" s="11"/>
      <c r="M130" s="11"/>
      <c r="N130" s="11"/>
    </row>
    <row r="131" spans="1:14" ht="14.25">
      <c r="A131" s="18"/>
      <c r="B131" s="11"/>
      <c r="C131" s="20"/>
      <c r="D131" s="21"/>
      <c r="E131" s="19"/>
      <c r="F131" s="18"/>
      <c r="H131" s="44"/>
      <c r="I131" s="11"/>
      <c r="J131" s="11"/>
      <c r="K131" s="11"/>
      <c r="L131" s="11"/>
      <c r="M131" s="11"/>
      <c r="N131" s="11"/>
    </row>
    <row r="132" spans="1:14" ht="14.25">
      <c r="A132" s="18"/>
      <c r="B132" s="11"/>
      <c r="C132" s="20"/>
      <c r="D132" s="21"/>
      <c r="E132" s="19"/>
      <c r="F132" s="18"/>
      <c r="H132" s="44"/>
      <c r="I132" s="11"/>
      <c r="J132" s="11"/>
      <c r="K132" s="11"/>
      <c r="L132" s="11"/>
      <c r="M132" s="11"/>
      <c r="N132" s="11"/>
    </row>
    <row r="133" spans="1:14" ht="14.25">
      <c r="A133" s="18"/>
      <c r="B133" s="11"/>
      <c r="C133" s="20"/>
      <c r="D133" s="21"/>
      <c r="E133" s="19"/>
      <c r="F133" s="18"/>
      <c r="H133" s="44"/>
      <c r="I133" s="11"/>
      <c r="J133" s="11"/>
      <c r="K133" s="11"/>
      <c r="L133" s="11"/>
      <c r="M133" s="11"/>
      <c r="N133" s="11"/>
    </row>
    <row r="134" spans="1:14" ht="14.25">
      <c r="A134" s="18"/>
      <c r="B134" s="11"/>
      <c r="C134" s="20"/>
      <c r="D134" s="21"/>
      <c r="E134" s="19"/>
      <c r="F134" s="18"/>
      <c r="H134" s="44"/>
      <c r="I134" s="11"/>
      <c r="J134" s="11"/>
      <c r="K134" s="11"/>
      <c r="L134" s="11"/>
      <c r="M134" s="11"/>
      <c r="N134" s="11"/>
    </row>
  </sheetData>
  <sheetProtection/>
  <mergeCells count="47">
    <mergeCell ref="E4:E6"/>
    <mergeCell ref="E44:E46"/>
    <mergeCell ref="B48:B50"/>
    <mergeCell ref="E48:E50"/>
    <mergeCell ref="B51:B53"/>
    <mergeCell ref="E51:E53"/>
    <mergeCell ref="B14:B21"/>
    <mergeCell ref="E11:E13"/>
    <mergeCell ref="E14:E21"/>
    <mergeCell ref="E22:E25"/>
    <mergeCell ref="A1:C1"/>
    <mergeCell ref="A44:A46"/>
    <mergeCell ref="B44:B46"/>
    <mergeCell ref="A4:A10"/>
    <mergeCell ref="B4:B6"/>
    <mergeCell ref="A2:M2"/>
    <mergeCell ref="A11:A28"/>
    <mergeCell ref="B11:B13"/>
    <mergeCell ref="B26:B28"/>
    <mergeCell ref="E26:E28"/>
    <mergeCell ref="B86:B91"/>
    <mergeCell ref="B92:B98"/>
    <mergeCell ref="B22:B25"/>
    <mergeCell ref="E70:E76"/>
    <mergeCell ref="B70:B76"/>
    <mergeCell ref="B54:B56"/>
    <mergeCell ref="E54:E56"/>
    <mergeCell ref="E77:E79"/>
    <mergeCell ref="E99:E101"/>
    <mergeCell ref="E92:E95"/>
    <mergeCell ref="E96:E98"/>
    <mergeCell ref="E83:E85"/>
    <mergeCell ref="E86:E91"/>
    <mergeCell ref="A57:A60"/>
    <mergeCell ref="E80:E82"/>
    <mergeCell ref="B83:B85"/>
    <mergeCell ref="B77:B79"/>
    <mergeCell ref="B80:B82"/>
    <mergeCell ref="E7:E10"/>
    <mergeCell ref="A29:A43"/>
    <mergeCell ref="B29:B43"/>
    <mergeCell ref="B57:B59"/>
    <mergeCell ref="E57:E59"/>
    <mergeCell ref="A54:A56"/>
    <mergeCell ref="E29:E43"/>
    <mergeCell ref="B7:B10"/>
    <mergeCell ref="A47:A53"/>
  </mergeCells>
  <printOptions/>
  <pageMargins left="0.5511811023622047" right="0.35433070866141736" top="0.7874015748031497" bottom="1.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李伟</cp:lastModifiedBy>
  <cp:lastPrinted>2018-01-24T06:29:55Z</cp:lastPrinted>
  <dcterms:created xsi:type="dcterms:W3CDTF">1996-12-17T01:32:42Z</dcterms:created>
  <dcterms:modified xsi:type="dcterms:W3CDTF">2018-01-24T06:30:15Z</dcterms:modified>
  <cp:category/>
  <cp:version/>
  <cp:contentType/>
  <cp:contentStatus/>
</cp:coreProperties>
</file>