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Sheet1!$A$3:$M$167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H6" i="1"/>
  <c r="J6"/>
  <c r="J31"/>
  <c r="H31"/>
  <c r="J23"/>
  <c r="J4"/>
  <c r="J7"/>
  <c r="J8"/>
  <c r="J9"/>
  <c r="J10"/>
  <c r="J12"/>
  <c r="J11"/>
  <c r="J14"/>
  <c r="J13"/>
  <c r="J16"/>
  <c r="J17"/>
  <c r="J15"/>
  <c r="J21"/>
  <c r="J19"/>
  <c r="J18"/>
  <c r="J20"/>
  <c r="J22"/>
  <c r="J24"/>
  <c r="J25"/>
  <c r="J27"/>
  <c r="J26"/>
  <c r="J29"/>
  <c r="J28"/>
  <c r="J30"/>
  <c r="J32"/>
  <c r="J34"/>
  <c r="J36"/>
  <c r="J35"/>
  <c r="J39"/>
  <c r="J37"/>
  <c r="J38"/>
  <c r="J40"/>
  <c r="J42"/>
  <c r="J41"/>
  <c r="J43"/>
  <c r="J44"/>
  <c r="J46"/>
  <c r="J45"/>
  <c r="J48"/>
  <c r="J47"/>
  <c r="J49"/>
  <c r="J50"/>
  <c r="J51"/>
  <c r="J52"/>
  <c r="J53"/>
  <c r="J54"/>
  <c r="J55"/>
  <c r="J56"/>
  <c r="J58"/>
  <c r="J57"/>
  <c r="J60"/>
  <c r="J62"/>
  <c r="J59"/>
  <c r="J61"/>
  <c r="J64"/>
  <c r="J63"/>
  <c r="J65"/>
  <c r="J67"/>
  <c r="J66"/>
  <c r="J68"/>
  <c r="J71"/>
  <c r="J69"/>
  <c r="J70"/>
  <c r="J72"/>
  <c r="J75"/>
  <c r="J73"/>
  <c r="J74"/>
  <c r="J77"/>
  <c r="J76"/>
  <c r="J78"/>
  <c r="J79"/>
  <c r="J80"/>
  <c r="J81"/>
  <c r="J82"/>
  <c r="J84"/>
  <c r="J85"/>
  <c r="J86"/>
  <c r="J91"/>
  <c r="J92"/>
  <c r="J89"/>
  <c r="J90"/>
  <c r="J88"/>
  <c r="J94"/>
  <c r="J87"/>
  <c r="J93"/>
  <c r="J95"/>
  <c r="J96"/>
  <c r="J97"/>
  <c r="J98"/>
  <c r="J99"/>
  <c r="J100"/>
  <c r="J104"/>
  <c r="J103"/>
  <c r="J105"/>
  <c r="J108"/>
  <c r="J107"/>
  <c r="J106"/>
  <c r="J109"/>
  <c r="J110"/>
  <c r="J111"/>
  <c r="J113"/>
  <c r="J114"/>
  <c r="J116"/>
  <c r="J115"/>
  <c r="J118"/>
  <c r="J119"/>
  <c r="J120"/>
  <c r="J121"/>
  <c r="J122"/>
  <c r="J124"/>
  <c r="J123"/>
  <c r="J125"/>
  <c r="J126"/>
  <c r="J128"/>
  <c r="J127"/>
  <c r="J129"/>
  <c r="J130"/>
  <c r="J133"/>
  <c r="J132"/>
  <c r="J135"/>
  <c r="J137"/>
  <c r="J138"/>
  <c r="J136"/>
  <c r="J134"/>
  <c r="J139"/>
  <c r="J140"/>
  <c r="J141"/>
  <c r="J142"/>
  <c r="J143"/>
  <c r="J144"/>
  <c r="J145"/>
  <c r="J147"/>
  <c r="J149"/>
  <c r="J150"/>
  <c r="J152"/>
  <c r="J151"/>
  <c r="J153"/>
  <c r="J154"/>
  <c r="J155"/>
  <c r="J156"/>
  <c r="J158"/>
  <c r="J157"/>
  <c r="J159"/>
  <c r="J160"/>
  <c r="J161"/>
  <c r="J162"/>
  <c r="J163"/>
  <c r="J164"/>
  <c r="J166"/>
  <c r="J167"/>
  <c r="J165"/>
  <c r="H4"/>
  <c r="H7"/>
  <c r="H8"/>
  <c r="H9"/>
  <c r="H10"/>
  <c r="H12"/>
  <c r="H11"/>
  <c r="H14"/>
  <c r="H13"/>
  <c r="H16"/>
  <c r="H17"/>
  <c r="H15"/>
  <c r="H21"/>
  <c r="H19"/>
  <c r="H18"/>
  <c r="H20"/>
  <c r="H22"/>
  <c r="H23"/>
  <c r="H24"/>
  <c r="H25"/>
  <c r="K25" s="1"/>
  <c r="H27"/>
  <c r="K27" s="1"/>
  <c r="H26"/>
  <c r="H29"/>
  <c r="H28"/>
  <c r="H30"/>
  <c r="K30" s="1"/>
  <c r="H32"/>
  <c r="H33"/>
  <c r="H34"/>
  <c r="H36"/>
  <c r="H35"/>
  <c r="H39"/>
  <c r="H37"/>
  <c r="H38"/>
  <c r="H40"/>
  <c r="H42"/>
  <c r="H41"/>
  <c r="H43"/>
  <c r="H44"/>
  <c r="H46"/>
  <c r="H45"/>
  <c r="H48"/>
  <c r="H47"/>
  <c r="H49"/>
  <c r="H50"/>
  <c r="H51"/>
  <c r="H52"/>
  <c r="H53"/>
  <c r="H54"/>
  <c r="H55"/>
  <c r="H56"/>
  <c r="H58"/>
  <c r="H57"/>
  <c r="H60"/>
  <c r="H62"/>
  <c r="H59"/>
  <c r="H61"/>
  <c r="H64"/>
  <c r="H63"/>
  <c r="H65"/>
  <c r="H67"/>
  <c r="H66"/>
  <c r="H68"/>
  <c r="H71"/>
  <c r="H69"/>
  <c r="H70"/>
  <c r="H72"/>
  <c r="H75"/>
  <c r="H73"/>
  <c r="H74"/>
  <c r="H77"/>
  <c r="H76"/>
  <c r="H78"/>
  <c r="H79"/>
  <c r="H80"/>
  <c r="H83"/>
  <c r="H81"/>
  <c r="K81" s="1"/>
  <c r="H82"/>
  <c r="K82" s="1"/>
  <c r="H84"/>
  <c r="K84" s="1"/>
  <c r="H85"/>
  <c r="K85" s="1"/>
  <c r="H86"/>
  <c r="K86" s="1"/>
  <c r="H91"/>
  <c r="K91" s="1"/>
  <c r="H92"/>
  <c r="K92" s="1"/>
  <c r="H89"/>
  <c r="K89" s="1"/>
  <c r="H90"/>
  <c r="K90" s="1"/>
  <c r="H88"/>
  <c r="K88" s="1"/>
  <c r="H94"/>
  <c r="K94" s="1"/>
  <c r="H87"/>
  <c r="K87" s="1"/>
  <c r="H93"/>
  <c r="K93" s="1"/>
  <c r="H95"/>
  <c r="K95" s="1"/>
  <c r="H96"/>
  <c r="K96" s="1"/>
  <c r="H97"/>
  <c r="K97" s="1"/>
  <c r="H98"/>
  <c r="K98" s="1"/>
  <c r="H99"/>
  <c r="K99" s="1"/>
  <c r="H101"/>
  <c r="H100"/>
  <c r="H102"/>
  <c r="H104"/>
  <c r="K104" s="1"/>
  <c r="H103"/>
  <c r="K103" s="1"/>
  <c r="H105"/>
  <c r="K105" s="1"/>
  <c r="H108"/>
  <c r="K108" s="1"/>
  <c r="H107"/>
  <c r="K107" s="1"/>
  <c r="H106"/>
  <c r="K106" s="1"/>
  <c r="H109"/>
  <c r="K109" s="1"/>
  <c r="H110"/>
  <c r="K110" s="1"/>
  <c r="H112"/>
  <c r="H111"/>
  <c r="H113"/>
  <c r="H114"/>
  <c r="H116"/>
  <c r="H115"/>
  <c r="H117"/>
  <c r="H118"/>
  <c r="K118" s="1"/>
  <c r="H119"/>
  <c r="K119" s="1"/>
  <c r="H120"/>
  <c r="K120" s="1"/>
  <c r="H121"/>
  <c r="K121" s="1"/>
  <c r="H122"/>
  <c r="K122" s="1"/>
  <c r="H124"/>
  <c r="K124" s="1"/>
  <c r="H123"/>
  <c r="K123" s="1"/>
  <c r="H125"/>
  <c r="K125" s="1"/>
  <c r="H126"/>
  <c r="K126" s="1"/>
  <c r="H128"/>
  <c r="K128" s="1"/>
  <c r="H127"/>
  <c r="K127" s="1"/>
  <c r="H129"/>
  <c r="K129" s="1"/>
  <c r="H131"/>
  <c r="H130"/>
  <c r="H133"/>
  <c r="H132"/>
  <c r="H135"/>
  <c r="H137"/>
  <c r="H138"/>
  <c r="H136"/>
  <c r="H134"/>
  <c r="H139"/>
  <c r="H140"/>
  <c r="H141"/>
  <c r="H142"/>
  <c r="H143"/>
  <c r="H144"/>
  <c r="H145"/>
  <c r="H147"/>
  <c r="H149"/>
  <c r="H150"/>
  <c r="H152"/>
  <c r="H151"/>
  <c r="H153"/>
  <c r="H154"/>
  <c r="H155"/>
  <c r="H156"/>
  <c r="H158"/>
  <c r="H157"/>
  <c r="H159"/>
  <c r="H160"/>
  <c r="H161"/>
  <c r="H162"/>
  <c r="H163"/>
  <c r="H164"/>
  <c r="H166"/>
  <c r="H167"/>
  <c r="H165"/>
  <c r="H5"/>
  <c r="J5"/>
  <c r="K6" l="1"/>
  <c r="K115"/>
  <c r="K114"/>
  <c r="K111"/>
  <c r="K24"/>
  <c r="K116"/>
  <c r="K113"/>
  <c r="K79"/>
  <c r="K76"/>
  <c r="K74"/>
  <c r="K75"/>
  <c r="K70"/>
  <c r="K71"/>
  <c r="K66"/>
  <c r="K59"/>
  <c r="K60"/>
  <c r="K55"/>
  <c r="K49"/>
  <c r="K167"/>
  <c r="K164"/>
  <c r="K162"/>
  <c r="K161"/>
  <c r="K159"/>
  <c r="K158"/>
  <c r="K155"/>
  <c r="K153"/>
  <c r="K152"/>
  <c r="K150"/>
  <c r="K147"/>
  <c r="K144"/>
  <c r="K142"/>
  <c r="K139"/>
  <c r="K134"/>
  <c r="K138"/>
  <c r="K137"/>
  <c r="K132"/>
  <c r="K130"/>
  <c r="K100"/>
  <c r="K63"/>
  <c r="K57"/>
  <c r="K56"/>
  <c r="K54"/>
  <c r="K52"/>
  <c r="K50"/>
  <c r="K165"/>
  <c r="K166"/>
  <c r="K163"/>
  <c r="K160"/>
  <c r="K157"/>
  <c r="K156"/>
  <c r="K154"/>
  <c r="K151"/>
  <c r="K149"/>
  <c r="K145"/>
  <c r="K143"/>
  <c r="K141"/>
  <c r="K140"/>
  <c r="K136"/>
  <c r="K135"/>
  <c r="K133"/>
  <c r="K80"/>
  <c r="K78"/>
  <c r="K77"/>
  <c r="K73"/>
  <c r="K72"/>
  <c r="K69"/>
  <c r="K68"/>
  <c r="K67"/>
  <c r="K65"/>
  <c r="K64"/>
  <c r="K61"/>
  <c r="K62"/>
  <c r="K58"/>
  <c r="K53"/>
  <c r="K51"/>
  <c r="K47"/>
  <c r="K48"/>
  <c r="K31"/>
  <c r="K5"/>
  <c r="K45"/>
  <c r="K44"/>
  <c r="K41"/>
  <c r="K42"/>
  <c r="K38"/>
  <c r="K39"/>
  <c r="K46"/>
  <c r="K43"/>
  <c r="K40"/>
  <c r="K37"/>
  <c r="K35"/>
  <c r="K34"/>
  <c r="K32"/>
  <c r="K28"/>
  <c r="K26"/>
  <c r="K20"/>
  <c r="K19"/>
  <c r="K15"/>
  <c r="K16"/>
  <c r="K13"/>
  <c r="K11"/>
  <c r="K10"/>
  <c r="K9"/>
  <c r="K8"/>
  <c r="K36"/>
  <c r="K29"/>
  <c r="K22"/>
  <c r="K18"/>
  <c r="K21"/>
  <c r="K17"/>
  <c r="K14"/>
  <c r="K12"/>
  <c r="K7"/>
  <c r="K4"/>
  <c r="K23"/>
</calcChain>
</file>

<file path=xl/sharedStrings.xml><?xml version="1.0" encoding="utf-8"?>
<sst xmlns="http://schemas.openxmlformats.org/spreadsheetml/2006/main" count="743" uniqueCount="338">
  <si>
    <t>序号</t>
  </si>
  <si>
    <t>姓名</t>
  </si>
  <si>
    <t>报考单位</t>
  </si>
  <si>
    <t>报考职位</t>
  </si>
  <si>
    <t>职位编码</t>
  </si>
  <si>
    <t>笔试总成绩</t>
  </si>
  <si>
    <t>刘灿灿</t>
  </si>
  <si>
    <t>临床医师岗</t>
  </si>
  <si>
    <t>04010001</t>
  </si>
  <si>
    <t>万美琳</t>
  </si>
  <si>
    <t>胡瀚涛</t>
  </si>
  <si>
    <t>杨绍波</t>
  </si>
  <si>
    <t>中西医结合医师岗</t>
  </si>
  <si>
    <t>04010003</t>
  </si>
  <si>
    <t>吴林</t>
  </si>
  <si>
    <t>超声医师岗</t>
  </si>
  <si>
    <t>04010004</t>
  </si>
  <si>
    <t>张春燕</t>
  </si>
  <si>
    <t>药师岗</t>
  </si>
  <si>
    <t>04010006</t>
  </si>
  <si>
    <t>雍海燕</t>
  </si>
  <si>
    <t>彭恬婷</t>
  </si>
  <si>
    <t>护理岗</t>
  </si>
  <si>
    <t>04010008</t>
  </si>
  <si>
    <t>张秋艳</t>
  </si>
  <si>
    <t>余晓琴</t>
  </si>
  <si>
    <t>王小琼</t>
  </si>
  <si>
    <t>刘欢</t>
  </si>
  <si>
    <t>会计岗</t>
  </si>
  <si>
    <t>04010009</t>
  </si>
  <si>
    <t>兰岚</t>
  </si>
  <si>
    <t>徐柔雪</t>
  </si>
  <si>
    <t>余洋</t>
  </si>
  <si>
    <t>医疗质量管理岗</t>
  </si>
  <si>
    <t>04010010</t>
  </si>
  <si>
    <t>杨滨滨</t>
  </si>
  <si>
    <t>杨春慧</t>
  </si>
  <si>
    <t>羊建</t>
  </si>
  <si>
    <t>祁国瑞</t>
  </si>
  <si>
    <t>行政管理岗</t>
  </si>
  <si>
    <t>04010011</t>
  </si>
  <si>
    <t>后勤管理岗</t>
  </si>
  <si>
    <t>04010012</t>
  </si>
  <si>
    <t>杨春玲</t>
  </si>
  <si>
    <t>赵圆镜</t>
  </si>
  <si>
    <t>文秘岗</t>
  </si>
  <si>
    <t>04020013</t>
  </si>
  <si>
    <t>王驰</t>
  </si>
  <si>
    <t>张信敏</t>
  </si>
  <si>
    <t>法律助理岗</t>
  </si>
  <si>
    <t>04020014</t>
  </si>
  <si>
    <t>唐萍</t>
  </si>
  <si>
    <t>蒲红</t>
  </si>
  <si>
    <t>04020015</t>
  </si>
  <si>
    <t>皮亚鑫</t>
  </si>
  <si>
    <t>巫诗雨</t>
  </si>
  <si>
    <t>经济技术岗</t>
  </si>
  <si>
    <t>04020016</t>
  </si>
  <si>
    <t>胡瑾蓉</t>
  </si>
  <si>
    <t>机械技术岗</t>
  </si>
  <si>
    <t>04020017</t>
  </si>
  <si>
    <t>方恒</t>
  </si>
  <si>
    <t>邱小毅</t>
  </si>
  <si>
    <t>戴文强</t>
  </si>
  <si>
    <t>材料设备采购及管理岗</t>
  </si>
  <si>
    <t>04030018</t>
  </si>
  <si>
    <t>洪剑侠</t>
  </si>
  <si>
    <t>李麟鲲</t>
  </si>
  <si>
    <t>雷婧</t>
  </si>
  <si>
    <t>陈诚</t>
  </si>
  <si>
    <t>经济运行分析岗</t>
  </si>
  <si>
    <t>04040019</t>
  </si>
  <si>
    <t>何馨</t>
  </si>
  <si>
    <t>万益</t>
  </si>
  <si>
    <t>刘籽含</t>
  </si>
  <si>
    <t>04040020</t>
  </si>
  <si>
    <t>邓涵尹</t>
  </si>
  <si>
    <t>杨颖</t>
  </si>
  <si>
    <t>李玲</t>
  </si>
  <si>
    <t>魏云海</t>
  </si>
  <si>
    <t>财务会计岗</t>
  </si>
  <si>
    <t>04050021</t>
  </si>
  <si>
    <t>李梦秋</t>
  </si>
  <si>
    <t>吴曲</t>
  </si>
  <si>
    <t>张琴</t>
  </si>
  <si>
    <t>潘平</t>
  </si>
  <si>
    <t>04050022</t>
  </si>
  <si>
    <t>杨琼</t>
  </si>
  <si>
    <t>王琴</t>
  </si>
  <si>
    <t>苏贞</t>
  </si>
  <si>
    <t>04060024</t>
  </si>
  <si>
    <t>彭晓芸</t>
  </si>
  <si>
    <t>陈佳</t>
  </si>
  <si>
    <t>杜勤</t>
  </si>
  <si>
    <t>杨敏</t>
  </si>
  <si>
    <t>罗远谋</t>
  </si>
  <si>
    <t>综合管理岗</t>
  </si>
  <si>
    <t>04060025</t>
  </si>
  <si>
    <t>李甜甜</t>
  </si>
  <si>
    <t>邱薇薇</t>
  </si>
  <si>
    <t>刘斌</t>
  </si>
  <si>
    <t>04070026</t>
  </si>
  <si>
    <t>李晓丽</t>
  </si>
  <si>
    <t>夏茂强</t>
  </si>
  <si>
    <t>熊亮</t>
  </si>
  <si>
    <t>预算岗</t>
  </si>
  <si>
    <t>04080027</t>
  </si>
  <si>
    <t>雷云霞</t>
  </si>
  <si>
    <t>田润千</t>
  </si>
  <si>
    <t>郑兴蕾</t>
  </si>
  <si>
    <t>04080028</t>
  </si>
  <si>
    <t>刘国羽</t>
  </si>
  <si>
    <t>冯慧</t>
  </si>
  <si>
    <t>杨培露</t>
  </si>
  <si>
    <t>王璐</t>
  </si>
  <si>
    <t>陈可愈</t>
  </si>
  <si>
    <t>吉俄尔坡</t>
  </si>
  <si>
    <t>法律岗</t>
  </si>
  <si>
    <t>04080029</t>
  </si>
  <si>
    <t>胡颖</t>
  </si>
  <si>
    <t>杨志强</t>
  </si>
  <si>
    <t>阿呷尔古</t>
  </si>
  <si>
    <t>04080030</t>
  </si>
  <si>
    <t>周晶晶</t>
  </si>
  <si>
    <t>阿尔木果</t>
  </si>
  <si>
    <t>朱泰燕</t>
  </si>
  <si>
    <t>04090031</t>
  </si>
  <si>
    <t>杨标</t>
  </si>
  <si>
    <t>梁静</t>
  </si>
  <si>
    <t>04090032</t>
  </si>
  <si>
    <t>王力</t>
  </si>
  <si>
    <t>卢毓</t>
  </si>
  <si>
    <t>刘鹏程</t>
  </si>
  <si>
    <t>黄烨</t>
  </si>
  <si>
    <t>杨铃</t>
  </si>
  <si>
    <t>刘斯聪</t>
  </si>
  <si>
    <t>陈志皎</t>
  </si>
  <si>
    <t>颜晓冬</t>
  </si>
  <si>
    <t>李波</t>
  </si>
  <si>
    <t>管理岗</t>
  </si>
  <si>
    <t>04090033</t>
  </si>
  <si>
    <t>徐洪波</t>
  </si>
  <si>
    <t>石栋阳</t>
  </si>
  <si>
    <t>于钱广</t>
  </si>
  <si>
    <t>中西医医师岗</t>
  </si>
  <si>
    <t>04090034</t>
  </si>
  <si>
    <t>王尔淼</t>
  </si>
  <si>
    <t>戴刚</t>
  </si>
  <si>
    <t>经济管理岗</t>
  </si>
  <si>
    <t>04100035</t>
  </si>
  <si>
    <t>袁琦</t>
  </si>
  <si>
    <t>彭丹</t>
  </si>
  <si>
    <t>会计管理岗</t>
  </si>
  <si>
    <t>04100036</t>
  </si>
  <si>
    <t>李玲玲</t>
  </si>
  <si>
    <t>金莉</t>
  </si>
  <si>
    <t>李露</t>
  </si>
  <si>
    <t>何媛</t>
  </si>
  <si>
    <t>土地整理规划岗</t>
  </si>
  <si>
    <t>04100037</t>
  </si>
  <si>
    <t>刘嘉玮</t>
  </si>
  <si>
    <t>唐军</t>
  </si>
  <si>
    <t>工程技术岗</t>
  </si>
  <si>
    <t>04100038</t>
  </si>
  <si>
    <t>史继帅</t>
  </si>
  <si>
    <t>陈伟</t>
  </si>
  <si>
    <t>建造师岗</t>
  </si>
  <si>
    <t>04100039</t>
  </si>
  <si>
    <t>高吉</t>
  </si>
  <si>
    <t>华雄一</t>
  </si>
  <si>
    <t>莫冬</t>
  </si>
  <si>
    <t>宣传岗</t>
  </si>
  <si>
    <t>04110040</t>
  </si>
  <si>
    <t>朱晓雪</t>
  </si>
  <si>
    <t>李志玲</t>
  </si>
  <si>
    <t>设备管理及维修岗</t>
  </si>
  <si>
    <t>04120041</t>
  </si>
  <si>
    <t>邓建</t>
  </si>
  <si>
    <t>聂伟</t>
  </si>
  <si>
    <t>李欣蔓</t>
  </si>
  <si>
    <t>04120042</t>
  </si>
  <si>
    <t>肖祺评</t>
  </si>
  <si>
    <t>赵力</t>
  </si>
  <si>
    <t>文璟</t>
  </si>
  <si>
    <t>谢勇</t>
  </si>
  <si>
    <t>地质实验测试岗</t>
  </si>
  <si>
    <t>04120043</t>
  </si>
  <si>
    <t>杨纯</t>
  </si>
  <si>
    <t>叶应</t>
  </si>
  <si>
    <t>产品设计岗</t>
  </si>
  <si>
    <t>04130044</t>
  </si>
  <si>
    <t>冯玲</t>
  </si>
  <si>
    <t>04130045</t>
  </si>
  <si>
    <t>刘潇</t>
  </si>
  <si>
    <t>舒小芸</t>
  </si>
  <si>
    <t>高婧</t>
  </si>
  <si>
    <t>环境监测岗</t>
  </si>
  <si>
    <t>04140047</t>
  </si>
  <si>
    <t>邱秀师</t>
  </si>
  <si>
    <t>沈欣梅</t>
  </si>
  <si>
    <t>04150048</t>
  </si>
  <si>
    <t>张茜</t>
  </si>
  <si>
    <t>陈丽慧</t>
  </si>
  <si>
    <t>谢非</t>
  </si>
  <si>
    <t>刘唯</t>
  </si>
  <si>
    <t>叶庭婷</t>
  </si>
  <si>
    <t>沈娟</t>
  </si>
  <si>
    <t>罗明</t>
  </si>
  <si>
    <t>机械技术服务岗</t>
  </si>
  <si>
    <t>04160049</t>
  </si>
  <si>
    <t>万先起</t>
  </si>
  <si>
    <t>吴婷</t>
  </si>
  <si>
    <t>唐玲丽</t>
  </si>
  <si>
    <t>网络工程专业课教师岗</t>
  </si>
  <si>
    <t>04170051</t>
  </si>
  <si>
    <t>常爱梅</t>
  </si>
  <si>
    <t>机械专业课教师岗</t>
  </si>
  <si>
    <t>04170052</t>
  </si>
  <si>
    <t>赖露婷</t>
  </si>
  <si>
    <t>电气自动化专业课教师岗</t>
  </si>
  <si>
    <t>04170053</t>
  </si>
  <si>
    <t>建筑工程专业课教师岗</t>
  </si>
  <si>
    <t>04170054</t>
  </si>
  <si>
    <t>雷江萍</t>
  </si>
  <si>
    <t>电子商务专业课教师岗</t>
  </si>
  <si>
    <t>04170055</t>
  </si>
  <si>
    <t>彭利平</t>
  </si>
  <si>
    <t>郑清</t>
  </si>
  <si>
    <t>电子信息专业课教师岗</t>
  </si>
  <si>
    <t>04170056</t>
  </si>
  <si>
    <t>会计专业课教师岗</t>
  </si>
  <si>
    <t>04170057</t>
  </si>
  <si>
    <t>王霞</t>
  </si>
  <si>
    <t>慕伟</t>
  </si>
  <si>
    <t>曾燕</t>
  </si>
  <si>
    <t>李源</t>
  </si>
  <si>
    <t>何苗</t>
  </si>
  <si>
    <t>学前教育专业课教师岗</t>
  </si>
  <si>
    <t>04170058</t>
  </si>
  <si>
    <t>康娇</t>
  </si>
  <si>
    <t>音乐专业课教师岗</t>
  </si>
  <si>
    <t>04170059</t>
  </si>
  <si>
    <t>梁敬梅</t>
  </si>
  <si>
    <t>刘习涵</t>
  </si>
  <si>
    <t>吴西林</t>
  </si>
  <si>
    <t>德育专业课教师岗</t>
  </si>
  <si>
    <t>04170061</t>
  </si>
  <si>
    <t>雷艳</t>
  </si>
  <si>
    <t>田玉娇</t>
  </si>
  <si>
    <t>詹家驹</t>
  </si>
  <si>
    <t>04180062</t>
  </si>
  <si>
    <t>罗斌</t>
  </si>
  <si>
    <t>白兆君</t>
  </si>
  <si>
    <t>黄敏</t>
  </si>
  <si>
    <t>04180063</t>
  </si>
  <si>
    <t>李佳芮</t>
  </si>
  <si>
    <t>李衍姝</t>
  </si>
  <si>
    <t>招聘名额</t>
    <phoneticPr fontId="1" type="noConversion"/>
  </si>
  <si>
    <t>岗位排名</t>
    <phoneticPr fontId="1" type="noConversion"/>
  </si>
  <si>
    <t>缺考</t>
    <phoneticPr fontId="1" type="noConversion"/>
  </si>
  <si>
    <t>缺考</t>
    <phoneticPr fontId="1" type="noConversion"/>
  </si>
  <si>
    <t>笔试折合成绩
（50%）</t>
    <phoneticPr fontId="1" type="noConversion"/>
  </si>
  <si>
    <t>面试成绩</t>
    <phoneticPr fontId="1" type="noConversion"/>
  </si>
  <si>
    <t>面试折合成绩
（50%）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</si>
  <si>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</si>
  <si>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</si>
  <si>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</si>
  <si>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</si>
  <si>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杨茜</t>
    <phoneticPr fontId="1" type="noConversion"/>
  </si>
  <si>
    <t>余坚</t>
    <phoneticPr fontId="1" type="noConversion"/>
  </si>
  <si>
    <t>徐斐</t>
    <phoneticPr fontId="1" type="noConversion"/>
  </si>
  <si>
    <t>高茜</t>
    <phoneticPr fontId="1" type="noConversion"/>
  </si>
  <si>
    <t>吴晓迪</t>
    <phoneticPr fontId="1" type="noConversion"/>
  </si>
  <si>
    <t>缺考</t>
    <phoneticPr fontId="1" type="noConversion"/>
  </si>
  <si>
    <t>田可</t>
    <phoneticPr fontId="1" type="noConversion"/>
  </si>
  <si>
    <t>郑海洲</t>
    <phoneticPr fontId="1" type="noConversion"/>
  </si>
  <si>
    <t>梁青淼</t>
    <phoneticPr fontId="1" type="noConversion"/>
  </si>
  <si>
    <t>缺考</t>
    <phoneticPr fontId="1" type="noConversion"/>
  </si>
  <si>
    <t>缺考</t>
    <phoneticPr fontId="1" type="noConversion"/>
  </si>
  <si>
    <t>邓文环</t>
    <phoneticPr fontId="1" type="noConversion"/>
  </si>
  <si>
    <t>缺考</t>
    <phoneticPr fontId="1" type="noConversion"/>
  </si>
  <si>
    <t>是</t>
    <phoneticPr fontId="1" type="noConversion"/>
  </si>
  <si>
    <t>医疗质量管理岗</t>
    <phoneticPr fontId="1" type="noConversion"/>
  </si>
  <si>
    <t>蒲玥昕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</si>
  <si>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</si>
  <si>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</si>
  <si>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</si>
  <si>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</si>
  <si>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</si>
  <si>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</si>
  <si>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</si>
  <si>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</si>
  <si>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</si>
  <si>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</si>
  <si>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</si>
  <si>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</si>
  <si>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</si>
  <si>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</si>
  <si>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</si>
  <si>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李征阳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</si>
  <si>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</si>
  <si>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</si>
  <si>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</si>
  <si>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</si>
  <si>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</si>
  <si>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折合后总成绩</t>
    <phoneticPr fontId="2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</si>
  <si>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</si>
  <si>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</si>
  <si>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</si>
  <si>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</si>
  <si>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</si>
  <si>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</si>
  <si>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</si>
  <si>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附件</t>
    <phoneticPr fontId="1" type="noConversion"/>
  </si>
  <si>
    <t>是否进入体检</t>
    <phoneticPr fontId="1" type="noConversion"/>
  </si>
  <si>
    <t>是</t>
    <phoneticPr fontId="1" type="noConversion"/>
  </si>
  <si>
    <t>四川地质医院</t>
    <phoneticPr fontId="1" type="noConversion"/>
  </si>
  <si>
    <t>四川地质医院</t>
    <phoneticPr fontId="1" type="noConversion"/>
  </si>
  <si>
    <t>四川地质医院</t>
    <phoneticPr fontId="1" type="noConversion"/>
  </si>
  <si>
    <t>113地质队</t>
    <phoneticPr fontId="1" type="noConversion"/>
  </si>
  <si>
    <t>101地质队</t>
    <phoneticPr fontId="1" type="noConversion"/>
  </si>
  <si>
    <t>109地质队</t>
    <phoneticPr fontId="1" type="noConversion"/>
  </si>
  <si>
    <t>202地质队</t>
    <phoneticPr fontId="1" type="noConversion"/>
  </si>
  <si>
    <t>207地质队</t>
    <phoneticPr fontId="1" type="noConversion"/>
  </si>
  <si>
    <t>403地质队</t>
    <phoneticPr fontId="1" type="noConversion"/>
  </si>
  <si>
    <t>404地质队</t>
    <phoneticPr fontId="1" type="noConversion"/>
  </si>
  <si>
    <t>405地质队</t>
    <phoneticPr fontId="1" type="noConversion"/>
  </si>
  <si>
    <t>909地质队</t>
    <phoneticPr fontId="1" type="noConversion"/>
  </si>
  <si>
    <t>测绘队</t>
    <phoneticPr fontId="1" type="noConversion"/>
  </si>
  <si>
    <t>成都综合岩矿测试中心</t>
    <phoneticPr fontId="1" type="noConversion"/>
  </si>
  <si>
    <t>川西北地质队</t>
    <phoneticPr fontId="1" type="noConversion"/>
  </si>
  <si>
    <t>攀西地质队</t>
    <phoneticPr fontId="1" type="noConversion"/>
  </si>
  <si>
    <t>化探队</t>
    <phoneticPr fontId="1" type="noConversion"/>
  </si>
  <si>
    <t>物资供销处</t>
    <phoneticPr fontId="1" type="noConversion"/>
  </si>
  <si>
    <t>四川矿产机电技师学院</t>
    <phoneticPr fontId="1" type="noConversion"/>
  </si>
  <si>
    <t>四川矿产机电技师学院</t>
    <phoneticPr fontId="1" type="noConversion"/>
  </si>
  <si>
    <t>108地质队</t>
    <phoneticPr fontId="1" type="noConversion"/>
  </si>
  <si>
    <t>四川省地质矿产勘查开发局直属事业单位2017年12月公招工作人员
总成绩排名及进入体检人员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</si>
</sst>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方正黑体简体"/>
      <family val="3"/>
      <charset val="134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Normal="100" workbookViewId="0">
      <pane ySplit="2" topLeftCell="A105" activePane="bottomLeft" state="frozen"/>
      <selection pane="bottomLeft" activeCell="F106" sqref="F106:F108"/>
    </sheetView>
  </sheetViews>
  <sheetFormatPr defaultColWidth="8.875" defaultRowHeight="13.5"/>
  <cols>
    <col min="1" max="1" width="4.75" style="3" customWidth="1"/>
    <col min="2" max="2" width="12" style="3" customWidth="1"/>
    <col min="3" max="3" width="21.75" style="3" customWidth="1"/>
    <col min="4" max="4" width="21.875" style="3" customWidth="1"/>
    <col min="5" max="5" width="9.5" style="3" customWidth="1"/>
    <col min="6" max="6" width="5.875" style="3" customWidth="1"/>
    <col min="7" max="7" width="6.125" style="3" customWidth="1"/>
    <col min="8" max="8" width="8.875" style="3" customWidth="1"/>
    <col min="9" max="9" width="6.125" style="3" customWidth="1"/>
    <col min="10" max="10" width="8" style="3" customWidth="1"/>
    <col min="11" max="11" width="7.5" style="3" customWidth="1"/>
    <col min="12" max="12" width="7.375" style="3" customWidth="1"/>
    <col min="13" max="16384" width="8.875" style="3"/>
  </cols>
  <sheetData>
    <row r="1" spans="1:13" ht="22.5" customHeight="1">
      <c r="A1" s="17" t="s">
        <v>313</v>
      </c>
      <c r="B1" s="17"/>
      <c r="C1" s="17"/>
    </row>
    <row r="2" spans="1:13" ht="68.25" customHeight="1">
      <c r="A2" s="15" t="s">
        <v>337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s="6" customFormat="1" ht="48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257</v>
      </c>
      <c r="G3" s="12" t="s">
        <v>5</v>
      </c>
      <c r="H3" s="4" t="s">
        <v>261</v>
      </c>
      <c r="I3" s="12" t="s">
        <v>262</v>
      </c>
      <c r="J3" s="4" t="s">
        <v>263</v>
      </c>
      <c r="K3" s="5" t="s">
        <v>305</v>
      </c>
      <c r="L3" s="4" t="s">
        <v>258</v>
      </c>
      <c r="M3" s="13" t="s">
        <v>314</v>
      </c>
    </row>
    <row r="4" spans="1:13" s="6" customFormat="1" ht="24.95" customHeight="1">
      <c r="A4" s="4">
        <v>1</v>
      </c>
      <c r="B4" s="2" t="s">
        <v>9</v>
      </c>
      <c r="C4" s="7" t="s">
        <v>316</v>
      </c>
      <c r="D4" s="7" t="s">
        <v>7</v>
      </c>
      <c r="E4" s="7" t="s">
        <v>8</v>
      </c>
      <c r="F4" s="18">
        <v>5</v>
      </c>
      <c r="G4" s="7">
        <v>54</v>
      </c>
      <c r="H4" s="7">
        <f>G4*50%</f>
        <v>27</v>
      </c>
      <c r="I4" s="7">
        <v>78.599999999999994</v>
      </c>
      <c r="J4" s="7">
        <f>I4*50%</f>
        <v>39.299999999999997</v>
      </c>
      <c r="K4" s="7">
        <f>H4+J4</f>
        <v>66.3</v>
      </c>
      <c r="L4" s="7">
        <v>1</v>
      </c>
      <c r="M4" s="11" t="s">
        <v>264</v>
      </c>
    </row>
    <row r="5" spans="1:13" s="8" customFormat="1" ht="24.95" customHeight="1">
      <c r="A5" s="7">
        <v>2</v>
      </c>
      <c r="B5" s="7" t="s">
        <v>6</v>
      </c>
      <c r="C5" s="7" t="s">
        <v>316</v>
      </c>
      <c r="D5" s="7" t="s">
        <v>7</v>
      </c>
      <c r="E5" s="7" t="s">
        <v>8</v>
      </c>
      <c r="F5" s="19"/>
      <c r="G5" s="7">
        <v>56</v>
      </c>
      <c r="H5" s="7">
        <f>G5*50%</f>
        <v>28</v>
      </c>
      <c r="I5" s="7">
        <v>65.3</v>
      </c>
      <c r="J5" s="7">
        <f>I5*50%</f>
        <v>32.65</v>
      </c>
      <c r="K5" s="7">
        <f>H5+J5</f>
        <v>60.65</v>
      </c>
      <c r="L5" s="7">
        <v>2</v>
      </c>
      <c r="M5" s="7" t="s">
        <v>265</v>
      </c>
    </row>
    <row r="6" spans="1:13" s="8" customFormat="1" ht="24.95" customHeight="1">
      <c r="A6" s="7">
        <v>3</v>
      </c>
      <c r="B6" s="7" t="s">
        <v>10</v>
      </c>
      <c r="C6" s="7" t="s">
        <v>316</v>
      </c>
      <c r="D6" s="7" t="s">
        <v>7</v>
      </c>
      <c r="E6" s="7" t="s">
        <v>8</v>
      </c>
      <c r="F6" s="20"/>
      <c r="G6" s="7">
        <v>38</v>
      </c>
      <c r="H6" s="7">
        <f>G6*50%</f>
        <v>19</v>
      </c>
      <c r="I6" s="7">
        <v>72.8</v>
      </c>
      <c r="J6" s="7">
        <f>I6*50%</f>
        <v>36.4</v>
      </c>
      <c r="K6" s="7">
        <f>H6+J6</f>
        <v>55.4</v>
      </c>
      <c r="L6" s="7">
        <v>3</v>
      </c>
      <c r="M6" s="7" t="s">
        <v>266</v>
      </c>
    </row>
    <row r="7" spans="1:13" s="8" customFormat="1" ht="24.95" customHeight="1">
      <c r="A7" s="7">
        <v>4</v>
      </c>
      <c r="B7" s="7" t="s">
        <v>11</v>
      </c>
      <c r="C7" s="7" t="s">
        <v>318</v>
      </c>
      <c r="D7" s="7" t="s">
        <v>12</v>
      </c>
      <c r="E7" s="7" t="s">
        <v>13</v>
      </c>
      <c r="F7" s="7">
        <v>1</v>
      </c>
      <c r="G7" s="7">
        <v>44</v>
      </c>
      <c r="H7" s="7">
        <f t="shared" ref="H7:H46" si="0">G7*50%</f>
        <v>22</v>
      </c>
      <c r="I7" s="7">
        <v>79.099999999999994</v>
      </c>
      <c r="J7" s="7">
        <f t="shared" ref="J7:J46" si="1">I7*50%</f>
        <v>39.549999999999997</v>
      </c>
      <c r="K7" s="7">
        <f t="shared" ref="K7:K46" si="2">H7+J7</f>
        <v>61.55</v>
      </c>
      <c r="L7" s="7">
        <v>1</v>
      </c>
      <c r="M7" s="7" t="s">
        <v>267</v>
      </c>
    </row>
    <row r="8" spans="1:13" s="8" customFormat="1" ht="24.95" customHeight="1">
      <c r="A8" s="2">
        <v>5</v>
      </c>
      <c r="B8" s="2" t="s">
        <v>14</v>
      </c>
      <c r="C8" s="7" t="s">
        <v>316</v>
      </c>
      <c r="D8" s="7" t="s">
        <v>15</v>
      </c>
      <c r="E8" s="7" t="s">
        <v>16</v>
      </c>
      <c r="F8" s="7">
        <v>1</v>
      </c>
      <c r="G8" s="7">
        <v>53</v>
      </c>
      <c r="H8" s="7">
        <f t="shared" si="0"/>
        <v>26.5</v>
      </c>
      <c r="I8" s="7">
        <v>82.8</v>
      </c>
      <c r="J8" s="7">
        <f t="shared" si="1"/>
        <v>41.4</v>
      </c>
      <c r="K8" s="7">
        <f t="shared" si="2"/>
        <v>67.900000000000006</v>
      </c>
      <c r="L8" s="7">
        <v>1</v>
      </c>
      <c r="M8" s="7" t="s">
        <v>267</v>
      </c>
    </row>
    <row r="9" spans="1:13" s="8" customFormat="1" ht="24.95" customHeight="1">
      <c r="A9" s="2">
        <v>6</v>
      </c>
      <c r="B9" s="2" t="s">
        <v>17</v>
      </c>
      <c r="C9" s="7" t="s">
        <v>316</v>
      </c>
      <c r="D9" s="7" t="s">
        <v>18</v>
      </c>
      <c r="E9" s="7" t="s">
        <v>19</v>
      </c>
      <c r="F9" s="18">
        <v>1</v>
      </c>
      <c r="G9" s="7">
        <v>56</v>
      </c>
      <c r="H9" s="7">
        <f t="shared" si="0"/>
        <v>28</v>
      </c>
      <c r="I9" s="7">
        <v>77.5</v>
      </c>
      <c r="J9" s="7">
        <f t="shared" si="1"/>
        <v>38.75</v>
      </c>
      <c r="K9" s="7">
        <f t="shared" si="2"/>
        <v>66.75</v>
      </c>
      <c r="L9" s="7">
        <v>1</v>
      </c>
      <c r="M9" s="7" t="s">
        <v>281</v>
      </c>
    </row>
    <row r="10" spans="1:13" s="8" customFormat="1" ht="24.95" customHeight="1">
      <c r="A10" s="7">
        <v>7</v>
      </c>
      <c r="B10" s="7" t="s">
        <v>20</v>
      </c>
      <c r="C10" s="7" t="s">
        <v>318</v>
      </c>
      <c r="D10" s="7" t="s">
        <v>18</v>
      </c>
      <c r="E10" s="7" t="s">
        <v>19</v>
      </c>
      <c r="F10" s="20"/>
      <c r="G10" s="7">
        <v>42</v>
      </c>
      <c r="H10" s="7">
        <f t="shared" si="0"/>
        <v>21</v>
      </c>
      <c r="I10" s="7">
        <v>73.7</v>
      </c>
      <c r="J10" s="7">
        <f t="shared" si="1"/>
        <v>36.85</v>
      </c>
      <c r="K10" s="7">
        <f t="shared" si="2"/>
        <v>57.85</v>
      </c>
      <c r="L10" s="7">
        <v>2</v>
      </c>
      <c r="M10" s="7"/>
    </row>
    <row r="11" spans="1:13" s="8" customFormat="1" ht="24.95" customHeight="1">
      <c r="A11" s="7">
        <v>8</v>
      </c>
      <c r="B11" s="2" t="s">
        <v>24</v>
      </c>
      <c r="C11" s="7" t="s">
        <v>316</v>
      </c>
      <c r="D11" s="7" t="s">
        <v>22</v>
      </c>
      <c r="E11" s="7" t="s">
        <v>23</v>
      </c>
      <c r="F11" s="18">
        <v>3</v>
      </c>
      <c r="G11" s="7">
        <v>56</v>
      </c>
      <c r="H11" s="7">
        <f>G11*50%</f>
        <v>28</v>
      </c>
      <c r="I11" s="7">
        <v>74</v>
      </c>
      <c r="J11" s="7">
        <f>I11*50%</f>
        <v>37</v>
      </c>
      <c r="K11" s="7">
        <f>H11+J11</f>
        <v>65</v>
      </c>
      <c r="L11" s="7">
        <v>1</v>
      </c>
      <c r="M11" s="7" t="s">
        <v>281</v>
      </c>
    </row>
    <row r="12" spans="1:13" s="8" customFormat="1" ht="24.95" customHeight="1">
      <c r="A12" s="2">
        <v>9</v>
      </c>
      <c r="B12" s="7" t="s">
        <v>21</v>
      </c>
      <c r="C12" s="7" t="s">
        <v>316</v>
      </c>
      <c r="D12" s="7" t="s">
        <v>22</v>
      </c>
      <c r="E12" s="7" t="s">
        <v>23</v>
      </c>
      <c r="F12" s="19"/>
      <c r="G12" s="7">
        <v>59</v>
      </c>
      <c r="H12" s="7">
        <f t="shared" si="0"/>
        <v>29.5</v>
      </c>
      <c r="I12" s="7">
        <v>67.599999999999994</v>
      </c>
      <c r="J12" s="7">
        <f t="shared" si="1"/>
        <v>33.799999999999997</v>
      </c>
      <c r="K12" s="7">
        <f t="shared" si="2"/>
        <v>63.3</v>
      </c>
      <c r="L12" s="7">
        <v>2</v>
      </c>
      <c r="M12" s="7" t="s">
        <v>281</v>
      </c>
    </row>
    <row r="13" spans="1:13" s="8" customFormat="1" ht="24.95" customHeight="1">
      <c r="A13" s="2">
        <v>10</v>
      </c>
      <c r="B13" s="7" t="s">
        <v>26</v>
      </c>
      <c r="C13" s="7" t="s">
        <v>316</v>
      </c>
      <c r="D13" s="7" t="s">
        <v>22</v>
      </c>
      <c r="E13" s="7" t="s">
        <v>23</v>
      </c>
      <c r="F13" s="19"/>
      <c r="G13" s="7">
        <v>43</v>
      </c>
      <c r="H13" s="7">
        <f>G13*50%</f>
        <v>21.5</v>
      </c>
      <c r="I13" s="7">
        <v>71.2</v>
      </c>
      <c r="J13" s="7">
        <f>I13*50%</f>
        <v>35.6</v>
      </c>
      <c r="K13" s="7">
        <f>H13+J13</f>
        <v>57.1</v>
      </c>
      <c r="L13" s="7">
        <v>3</v>
      </c>
      <c r="M13" s="7" t="s">
        <v>281</v>
      </c>
    </row>
    <row r="14" spans="1:13" s="8" customFormat="1" ht="24.95" customHeight="1">
      <c r="A14" s="2">
        <v>11</v>
      </c>
      <c r="B14" s="7" t="s">
        <v>25</v>
      </c>
      <c r="C14" s="7" t="s">
        <v>316</v>
      </c>
      <c r="D14" s="7" t="s">
        <v>22</v>
      </c>
      <c r="E14" s="7" t="s">
        <v>23</v>
      </c>
      <c r="F14" s="20"/>
      <c r="G14" s="7">
        <v>45</v>
      </c>
      <c r="H14" s="7">
        <f t="shared" si="0"/>
        <v>22.5</v>
      </c>
      <c r="I14" s="7">
        <v>66</v>
      </c>
      <c r="J14" s="7">
        <f t="shared" si="1"/>
        <v>33</v>
      </c>
      <c r="K14" s="7">
        <f t="shared" si="2"/>
        <v>55.5</v>
      </c>
      <c r="L14" s="7">
        <v>4</v>
      </c>
      <c r="M14" s="7"/>
    </row>
    <row r="15" spans="1:13" s="8" customFormat="1" ht="24.95" customHeight="1">
      <c r="A15" s="2">
        <v>12</v>
      </c>
      <c r="B15" s="2" t="s">
        <v>31</v>
      </c>
      <c r="C15" s="7" t="s">
        <v>316</v>
      </c>
      <c r="D15" s="7" t="s">
        <v>28</v>
      </c>
      <c r="E15" s="7" t="s">
        <v>29</v>
      </c>
      <c r="F15" s="18">
        <v>1</v>
      </c>
      <c r="G15" s="7">
        <v>61</v>
      </c>
      <c r="H15" s="7">
        <f>G15*50%</f>
        <v>30.5</v>
      </c>
      <c r="I15" s="7">
        <v>83</v>
      </c>
      <c r="J15" s="7">
        <f>I15*50%</f>
        <v>41.5</v>
      </c>
      <c r="K15" s="7">
        <f>H15+J15</f>
        <v>72</v>
      </c>
      <c r="L15" s="7">
        <v>1</v>
      </c>
      <c r="M15" s="7" t="s">
        <v>281</v>
      </c>
    </row>
    <row r="16" spans="1:13" s="8" customFormat="1" ht="24.95" customHeight="1">
      <c r="A16" s="2">
        <v>13</v>
      </c>
      <c r="B16" s="7" t="s">
        <v>27</v>
      </c>
      <c r="C16" s="7" t="s">
        <v>316</v>
      </c>
      <c r="D16" s="7" t="s">
        <v>28</v>
      </c>
      <c r="E16" s="7" t="s">
        <v>29</v>
      </c>
      <c r="F16" s="19"/>
      <c r="G16" s="7">
        <v>62</v>
      </c>
      <c r="H16" s="7">
        <f t="shared" si="0"/>
        <v>31</v>
      </c>
      <c r="I16" s="7">
        <v>78.8</v>
      </c>
      <c r="J16" s="7">
        <f t="shared" si="1"/>
        <v>39.4</v>
      </c>
      <c r="K16" s="7">
        <f t="shared" si="2"/>
        <v>70.400000000000006</v>
      </c>
      <c r="L16" s="7">
        <v>2</v>
      </c>
      <c r="M16" s="7"/>
    </row>
    <row r="17" spans="1:13" s="8" customFormat="1" ht="24.95" customHeight="1">
      <c r="A17" s="2">
        <v>14</v>
      </c>
      <c r="B17" s="7" t="s">
        <v>30</v>
      </c>
      <c r="C17" s="7" t="s">
        <v>317</v>
      </c>
      <c r="D17" s="7" t="s">
        <v>28</v>
      </c>
      <c r="E17" s="7" t="s">
        <v>29</v>
      </c>
      <c r="F17" s="20"/>
      <c r="G17" s="7">
        <v>62</v>
      </c>
      <c r="H17" s="7">
        <f t="shared" si="0"/>
        <v>31</v>
      </c>
      <c r="I17" s="7">
        <v>75.2</v>
      </c>
      <c r="J17" s="7">
        <f t="shared" si="1"/>
        <v>37.6</v>
      </c>
      <c r="K17" s="7">
        <f t="shared" si="2"/>
        <v>68.599999999999994</v>
      </c>
      <c r="L17" s="7">
        <v>3</v>
      </c>
      <c r="M17" s="7"/>
    </row>
    <row r="18" spans="1:13" s="8" customFormat="1" ht="24.95" customHeight="1">
      <c r="A18" s="2">
        <v>15</v>
      </c>
      <c r="B18" s="7" t="s">
        <v>36</v>
      </c>
      <c r="C18" s="7" t="s">
        <v>316</v>
      </c>
      <c r="D18" s="7" t="s">
        <v>33</v>
      </c>
      <c r="E18" s="7" t="s">
        <v>34</v>
      </c>
      <c r="F18" s="18">
        <v>2</v>
      </c>
      <c r="G18" s="7">
        <v>49</v>
      </c>
      <c r="H18" s="7">
        <f>G18*50%</f>
        <v>24.5</v>
      </c>
      <c r="I18" s="7">
        <v>81</v>
      </c>
      <c r="J18" s="7">
        <f>I18*50%</f>
        <v>40.5</v>
      </c>
      <c r="K18" s="7">
        <f>H18+J18</f>
        <v>65</v>
      </c>
      <c r="L18" s="7">
        <v>1</v>
      </c>
      <c r="M18" s="7" t="s">
        <v>306</v>
      </c>
    </row>
    <row r="19" spans="1:13" s="8" customFormat="1" ht="24.95" customHeight="1">
      <c r="A19" s="2">
        <v>16</v>
      </c>
      <c r="B19" s="7" t="s">
        <v>35</v>
      </c>
      <c r="C19" s="7" t="s">
        <v>316</v>
      </c>
      <c r="D19" s="7" t="s">
        <v>282</v>
      </c>
      <c r="E19" s="7" t="s">
        <v>34</v>
      </c>
      <c r="F19" s="19"/>
      <c r="G19" s="7">
        <v>50</v>
      </c>
      <c r="H19" s="7">
        <f>G19*50%</f>
        <v>25</v>
      </c>
      <c r="I19" s="7">
        <v>78.400000000000006</v>
      </c>
      <c r="J19" s="7">
        <f>I19*50%</f>
        <v>39.200000000000003</v>
      </c>
      <c r="K19" s="7">
        <f>H19+J19</f>
        <v>64.2</v>
      </c>
      <c r="L19" s="7">
        <v>2</v>
      </c>
      <c r="M19" s="7" t="s">
        <v>307</v>
      </c>
    </row>
    <row r="20" spans="1:13" s="8" customFormat="1" ht="24.95" customHeight="1">
      <c r="A20" s="2">
        <v>17</v>
      </c>
      <c r="B20" s="7" t="s">
        <v>37</v>
      </c>
      <c r="C20" s="7" t="s">
        <v>316</v>
      </c>
      <c r="D20" s="7" t="s">
        <v>33</v>
      </c>
      <c r="E20" s="7" t="s">
        <v>34</v>
      </c>
      <c r="F20" s="19"/>
      <c r="G20" s="7">
        <v>44</v>
      </c>
      <c r="H20" s="7">
        <f>G20*50%</f>
        <v>22</v>
      </c>
      <c r="I20" s="7">
        <v>75.319999999999993</v>
      </c>
      <c r="J20" s="7">
        <f>I20*50%</f>
        <v>37.659999999999997</v>
      </c>
      <c r="K20" s="7">
        <f>H20+J20</f>
        <v>59.66</v>
      </c>
      <c r="L20" s="7">
        <v>3</v>
      </c>
      <c r="M20" s="7"/>
    </row>
    <row r="21" spans="1:13" s="8" customFormat="1" ht="24.95" customHeight="1">
      <c r="A21" s="2">
        <v>18</v>
      </c>
      <c r="B21" s="7" t="s">
        <v>32</v>
      </c>
      <c r="C21" s="7" t="s">
        <v>316</v>
      </c>
      <c r="D21" s="7" t="s">
        <v>33</v>
      </c>
      <c r="E21" s="7" t="s">
        <v>34</v>
      </c>
      <c r="F21" s="19"/>
      <c r="G21" s="7">
        <v>50</v>
      </c>
      <c r="H21" s="7">
        <f>G21*50%</f>
        <v>25</v>
      </c>
      <c r="I21" s="7">
        <v>64.599999999999994</v>
      </c>
      <c r="J21" s="7">
        <f>I21*50%</f>
        <v>32.299999999999997</v>
      </c>
      <c r="K21" s="7">
        <f>H21+J21</f>
        <v>57.3</v>
      </c>
      <c r="L21" s="7">
        <v>4</v>
      </c>
      <c r="M21" s="7"/>
    </row>
    <row r="22" spans="1:13" s="8" customFormat="1" ht="24.95" customHeight="1">
      <c r="A22" s="2">
        <v>19</v>
      </c>
      <c r="B22" s="7" t="s">
        <v>38</v>
      </c>
      <c r="C22" s="7" t="s">
        <v>316</v>
      </c>
      <c r="D22" s="7" t="s">
        <v>33</v>
      </c>
      <c r="E22" s="7" t="s">
        <v>34</v>
      </c>
      <c r="F22" s="20"/>
      <c r="G22" s="7">
        <v>44</v>
      </c>
      <c r="H22" s="7">
        <f t="shared" si="0"/>
        <v>22</v>
      </c>
      <c r="I22" s="7">
        <v>60.2</v>
      </c>
      <c r="J22" s="7">
        <f t="shared" si="1"/>
        <v>30.1</v>
      </c>
      <c r="K22" s="7">
        <f t="shared" si="2"/>
        <v>52.1</v>
      </c>
      <c r="L22" s="7">
        <v>5</v>
      </c>
      <c r="M22" s="7"/>
    </row>
    <row r="23" spans="1:13" s="8" customFormat="1" ht="24.95" customHeight="1">
      <c r="A23" s="2">
        <v>20</v>
      </c>
      <c r="B23" s="2" t="s">
        <v>268</v>
      </c>
      <c r="C23" s="7" t="s">
        <v>316</v>
      </c>
      <c r="D23" s="7" t="s">
        <v>39</v>
      </c>
      <c r="E23" s="7" t="s">
        <v>40</v>
      </c>
      <c r="F23" s="18">
        <v>1</v>
      </c>
      <c r="G23" s="7">
        <v>59</v>
      </c>
      <c r="H23" s="7">
        <f t="shared" si="0"/>
        <v>29.5</v>
      </c>
      <c r="I23" s="7">
        <v>78.400000000000006</v>
      </c>
      <c r="J23" s="7">
        <f t="shared" si="1"/>
        <v>39.200000000000003</v>
      </c>
      <c r="K23" s="7">
        <f t="shared" si="2"/>
        <v>68.7</v>
      </c>
      <c r="L23" s="7">
        <v>1</v>
      </c>
      <c r="M23" s="7" t="s">
        <v>308</v>
      </c>
    </row>
    <row r="24" spans="1:13" s="8" customFormat="1" ht="24.95" customHeight="1">
      <c r="A24" s="2">
        <v>21</v>
      </c>
      <c r="B24" s="7" t="s">
        <v>269</v>
      </c>
      <c r="C24" s="7" t="s">
        <v>316</v>
      </c>
      <c r="D24" s="7" t="s">
        <v>39</v>
      </c>
      <c r="E24" s="7" t="s">
        <v>40</v>
      </c>
      <c r="F24" s="19"/>
      <c r="G24" s="7">
        <v>60</v>
      </c>
      <c r="H24" s="7">
        <f t="shared" si="0"/>
        <v>30</v>
      </c>
      <c r="I24" s="7">
        <v>76.8</v>
      </c>
      <c r="J24" s="7">
        <f t="shared" si="1"/>
        <v>38.4</v>
      </c>
      <c r="K24" s="7">
        <f t="shared" si="2"/>
        <v>68.400000000000006</v>
      </c>
      <c r="L24" s="7">
        <v>2</v>
      </c>
      <c r="M24" s="7"/>
    </row>
    <row r="25" spans="1:13" s="8" customFormat="1" ht="24.95" customHeight="1">
      <c r="A25" s="2">
        <v>22</v>
      </c>
      <c r="B25" s="7" t="s">
        <v>270</v>
      </c>
      <c r="C25" s="7" t="s">
        <v>316</v>
      </c>
      <c r="D25" s="7" t="s">
        <v>39</v>
      </c>
      <c r="E25" s="7" t="s">
        <v>40</v>
      </c>
      <c r="F25" s="20"/>
      <c r="G25" s="7">
        <v>60</v>
      </c>
      <c r="H25" s="7">
        <f t="shared" si="0"/>
        <v>30</v>
      </c>
      <c r="I25" s="7">
        <v>73.2</v>
      </c>
      <c r="J25" s="7">
        <f t="shared" si="1"/>
        <v>36.6</v>
      </c>
      <c r="K25" s="7">
        <f t="shared" si="2"/>
        <v>66.599999999999994</v>
      </c>
      <c r="L25" s="7">
        <v>3</v>
      </c>
      <c r="M25" s="7"/>
    </row>
    <row r="26" spans="1:13" s="8" customFormat="1" ht="24.95" customHeight="1">
      <c r="A26" s="2">
        <v>23</v>
      </c>
      <c r="B26" s="2" t="s">
        <v>43</v>
      </c>
      <c r="C26" s="7" t="s">
        <v>316</v>
      </c>
      <c r="D26" s="7" t="s">
        <v>41</v>
      </c>
      <c r="E26" s="18" t="s">
        <v>42</v>
      </c>
      <c r="F26" s="18">
        <v>1</v>
      </c>
      <c r="G26" s="7">
        <v>59</v>
      </c>
      <c r="H26" s="7">
        <f>G26*50%</f>
        <v>29.5</v>
      </c>
      <c r="I26" s="7">
        <v>71.599999999999994</v>
      </c>
      <c r="J26" s="7">
        <f>I26*50%</f>
        <v>35.799999999999997</v>
      </c>
      <c r="K26" s="7">
        <f>H26+J26</f>
        <v>65.3</v>
      </c>
      <c r="L26" s="7">
        <v>1</v>
      </c>
      <c r="M26" s="7" t="s">
        <v>309</v>
      </c>
    </row>
    <row r="27" spans="1:13" s="8" customFormat="1" ht="24.95" customHeight="1">
      <c r="A27" s="2">
        <v>24</v>
      </c>
      <c r="B27" s="7" t="s">
        <v>283</v>
      </c>
      <c r="C27" s="7" t="s">
        <v>316</v>
      </c>
      <c r="D27" s="7" t="s">
        <v>41</v>
      </c>
      <c r="E27" s="20"/>
      <c r="F27" s="20"/>
      <c r="G27" s="7">
        <v>56</v>
      </c>
      <c r="H27" s="7">
        <f t="shared" si="0"/>
        <v>28</v>
      </c>
      <c r="I27" s="7">
        <v>73.400000000000006</v>
      </c>
      <c r="J27" s="7">
        <f t="shared" si="1"/>
        <v>36.700000000000003</v>
      </c>
      <c r="K27" s="7">
        <f t="shared" si="2"/>
        <v>64.7</v>
      </c>
      <c r="L27" s="7">
        <v>2</v>
      </c>
      <c r="M27" s="7"/>
    </row>
    <row r="28" spans="1:13" s="8" customFormat="1" ht="24.95" customHeight="1">
      <c r="A28" s="2">
        <v>25</v>
      </c>
      <c r="B28" s="2" t="s">
        <v>47</v>
      </c>
      <c r="C28" s="7" t="s">
        <v>319</v>
      </c>
      <c r="D28" s="7" t="s">
        <v>45</v>
      </c>
      <c r="E28" s="18" t="s">
        <v>46</v>
      </c>
      <c r="F28" s="18">
        <v>1</v>
      </c>
      <c r="G28" s="7">
        <v>52</v>
      </c>
      <c r="H28" s="7">
        <f>G28*50%</f>
        <v>26</v>
      </c>
      <c r="I28" s="7">
        <v>80.599999999999994</v>
      </c>
      <c r="J28" s="7">
        <f>I28*50%</f>
        <v>40.299999999999997</v>
      </c>
      <c r="K28" s="7">
        <f>H28+J28</f>
        <v>66.3</v>
      </c>
      <c r="L28" s="7">
        <v>1</v>
      </c>
      <c r="M28" s="7" t="s">
        <v>281</v>
      </c>
    </row>
    <row r="29" spans="1:13" s="8" customFormat="1" ht="24.95" customHeight="1">
      <c r="A29" s="2">
        <v>26</v>
      </c>
      <c r="B29" s="7" t="s">
        <v>44</v>
      </c>
      <c r="C29" s="7" t="s">
        <v>319</v>
      </c>
      <c r="D29" s="7" t="s">
        <v>45</v>
      </c>
      <c r="E29" s="19"/>
      <c r="F29" s="19"/>
      <c r="G29" s="7">
        <v>54</v>
      </c>
      <c r="H29" s="7">
        <f t="shared" si="0"/>
        <v>27</v>
      </c>
      <c r="I29" s="7">
        <v>75.8</v>
      </c>
      <c r="J29" s="7">
        <f t="shared" si="1"/>
        <v>37.9</v>
      </c>
      <c r="K29" s="7">
        <f t="shared" si="2"/>
        <v>64.900000000000006</v>
      </c>
      <c r="L29" s="7">
        <v>2</v>
      </c>
      <c r="M29" s="7"/>
    </row>
    <row r="30" spans="1:13" s="8" customFormat="1" ht="24.95" customHeight="1">
      <c r="A30" s="2">
        <v>27</v>
      </c>
      <c r="B30" s="7" t="s">
        <v>272</v>
      </c>
      <c r="C30" s="7" t="s">
        <v>319</v>
      </c>
      <c r="D30" s="7" t="s">
        <v>45</v>
      </c>
      <c r="E30" s="19"/>
      <c r="F30" s="19"/>
      <c r="G30" s="7">
        <v>49</v>
      </c>
      <c r="H30" s="7">
        <f>G30*50%</f>
        <v>24.5</v>
      </c>
      <c r="I30" s="7">
        <v>73.400000000000006</v>
      </c>
      <c r="J30" s="7">
        <f>I30*50%</f>
        <v>36.700000000000003</v>
      </c>
      <c r="K30" s="7">
        <f>H30+J30</f>
        <v>61.2</v>
      </c>
      <c r="L30" s="7">
        <v>3</v>
      </c>
      <c r="M30" s="7"/>
    </row>
    <row r="31" spans="1:13" s="8" customFormat="1" ht="24.95" customHeight="1">
      <c r="A31" s="2">
        <v>28</v>
      </c>
      <c r="B31" s="7" t="s">
        <v>271</v>
      </c>
      <c r="C31" s="7" t="s">
        <v>319</v>
      </c>
      <c r="D31" s="7" t="s">
        <v>45</v>
      </c>
      <c r="E31" s="20"/>
      <c r="F31" s="20"/>
      <c r="G31" s="7">
        <v>49</v>
      </c>
      <c r="H31" s="7">
        <f t="shared" si="0"/>
        <v>24.5</v>
      </c>
      <c r="I31" s="7">
        <v>70.8</v>
      </c>
      <c r="J31" s="7">
        <f t="shared" si="1"/>
        <v>35.4</v>
      </c>
      <c r="K31" s="7">
        <f t="shared" si="2"/>
        <v>59.9</v>
      </c>
      <c r="L31" s="7">
        <v>4</v>
      </c>
      <c r="M31" s="7"/>
    </row>
    <row r="32" spans="1:13" s="8" customFormat="1" ht="24.95" customHeight="1">
      <c r="A32" s="2">
        <v>29</v>
      </c>
      <c r="B32" s="2" t="s">
        <v>48</v>
      </c>
      <c r="C32" s="7" t="s">
        <v>319</v>
      </c>
      <c r="D32" s="7" t="s">
        <v>49</v>
      </c>
      <c r="E32" s="18" t="s">
        <v>50</v>
      </c>
      <c r="F32" s="18">
        <v>1</v>
      </c>
      <c r="G32" s="7">
        <v>64</v>
      </c>
      <c r="H32" s="7">
        <f t="shared" si="0"/>
        <v>32</v>
      </c>
      <c r="I32" s="7">
        <v>80.2</v>
      </c>
      <c r="J32" s="7">
        <f t="shared" si="1"/>
        <v>40.1</v>
      </c>
      <c r="K32" s="7">
        <f t="shared" si="2"/>
        <v>72.099999999999994</v>
      </c>
      <c r="L32" s="7">
        <v>1</v>
      </c>
      <c r="M32" s="7" t="s">
        <v>284</v>
      </c>
    </row>
    <row r="33" spans="1:13" s="8" customFormat="1" ht="24.95" customHeight="1">
      <c r="A33" s="2">
        <v>30</v>
      </c>
      <c r="B33" s="7" t="s">
        <v>51</v>
      </c>
      <c r="C33" s="7" t="s">
        <v>319</v>
      </c>
      <c r="D33" s="7" t="s">
        <v>49</v>
      </c>
      <c r="E33" s="20"/>
      <c r="F33" s="20"/>
      <c r="G33" s="7">
        <v>55</v>
      </c>
      <c r="H33" s="7">
        <f t="shared" si="0"/>
        <v>27.5</v>
      </c>
      <c r="I33" s="7" t="s">
        <v>273</v>
      </c>
      <c r="J33" s="7"/>
      <c r="K33" s="7"/>
      <c r="L33" s="7"/>
      <c r="M33" s="7"/>
    </row>
    <row r="34" spans="1:13" s="8" customFormat="1" ht="24.95" customHeight="1">
      <c r="A34" s="2">
        <v>31</v>
      </c>
      <c r="B34" s="2" t="s">
        <v>52</v>
      </c>
      <c r="C34" s="7" t="s">
        <v>319</v>
      </c>
      <c r="D34" s="7" t="s">
        <v>28</v>
      </c>
      <c r="E34" s="18" t="s">
        <v>53</v>
      </c>
      <c r="F34" s="18">
        <v>1</v>
      </c>
      <c r="G34" s="7">
        <v>55</v>
      </c>
      <c r="H34" s="7">
        <f t="shared" si="0"/>
        <v>27.5</v>
      </c>
      <c r="I34" s="7">
        <v>80.8</v>
      </c>
      <c r="J34" s="7">
        <f t="shared" si="1"/>
        <v>40.4</v>
      </c>
      <c r="K34" s="7">
        <f t="shared" si="2"/>
        <v>67.900000000000006</v>
      </c>
      <c r="L34" s="7">
        <v>1</v>
      </c>
      <c r="M34" s="7" t="s">
        <v>281</v>
      </c>
    </row>
    <row r="35" spans="1:13" s="8" customFormat="1" ht="24.95" customHeight="1">
      <c r="A35" s="2">
        <v>32</v>
      </c>
      <c r="B35" s="7" t="s">
        <v>55</v>
      </c>
      <c r="C35" s="7" t="s">
        <v>319</v>
      </c>
      <c r="D35" s="7" t="s">
        <v>28</v>
      </c>
      <c r="E35" s="19"/>
      <c r="F35" s="19"/>
      <c r="G35" s="7">
        <v>39</v>
      </c>
      <c r="H35" s="7">
        <f>G35*50%</f>
        <v>19.5</v>
      </c>
      <c r="I35" s="7">
        <v>85.8</v>
      </c>
      <c r="J35" s="7">
        <f>I35*50%</f>
        <v>42.9</v>
      </c>
      <c r="K35" s="7">
        <f>H35+J35</f>
        <v>62.4</v>
      </c>
      <c r="L35" s="7">
        <v>2</v>
      </c>
      <c r="M35" s="7"/>
    </row>
    <row r="36" spans="1:13" s="8" customFormat="1" ht="24.95" customHeight="1">
      <c r="A36" s="2">
        <v>33</v>
      </c>
      <c r="B36" s="7" t="s">
        <v>54</v>
      </c>
      <c r="C36" s="7" t="s">
        <v>319</v>
      </c>
      <c r="D36" s="7" t="s">
        <v>28</v>
      </c>
      <c r="E36" s="20"/>
      <c r="F36" s="20"/>
      <c r="G36" s="7">
        <v>50</v>
      </c>
      <c r="H36" s="7">
        <f t="shared" si="0"/>
        <v>25</v>
      </c>
      <c r="I36" s="7">
        <v>72.599999999999994</v>
      </c>
      <c r="J36" s="7">
        <f t="shared" si="1"/>
        <v>36.299999999999997</v>
      </c>
      <c r="K36" s="7">
        <f t="shared" si="2"/>
        <v>61.3</v>
      </c>
      <c r="L36" s="7">
        <v>3</v>
      </c>
      <c r="M36" s="7"/>
    </row>
    <row r="37" spans="1:13" s="8" customFormat="1" ht="24.95" customHeight="1">
      <c r="A37" s="2">
        <v>34</v>
      </c>
      <c r="B37" s="2" t="s">
        <v>275</v>
      </c>
      <c r="C37" s="7" t="s">
        <v>319</v>
      </c>
      <c r="D37" s="7" t="s">
        <v>56</v>
      </c>
      <c r="E37" s="7" t="s">
        <v>57</v>
      </c>
      <c r="F37" s="18">
        <v>1</v>
      </c>
      <c r="G37" s="7">
        <v>56</v>
      </c>
      <c r="H37" s="7">
        <f t="shared" si="0"/>
        <v>28</v>
      </c>
      <c r="I37" s="7">
        <v>88</v>
      </c>
      <c r="J37" s="7">
        <f t="shared" si="1"/>
        <v>44</v>
      </c>
      <c r="K37" s="7">
        <f t="shared" si="2"/>
        <v>72</v>
      </c>
      <c r="L37" s="7">
        <v>1</v>
      </c>
      <c r="M37" s="7" t="s">
        <v>281</v>
      </c>
    </row>
    <row r="38" spans="1:13" s="8" customFormat="1" ht="24.95" customHeight="1">
      <c r="A38" s="2">
        <v>35</v>
      </c>
      <c r="B38" s="7" t="s">
        <v>276</v>
      </c>
      <c r="C38" s="7" t="s">
        <v>319</v>
      </c>
      <c r="D38" s="7" t="s">
        <v>56</v>
      </c>
      <c r="E38" s="7" t="s">
        <v>57</v>
      </c>
      <c r="F38" s="19"/>
      <c r="G38" s="7">
        <v>49</v>
      </c>
      <c r="H38" s="7">
        <f t="shared" si="0"/>
        <v>24.5</v>
      </c>
      <c r="I38" s="7">
        <v>74</v>
      </c>
      <c r="J38" s="7">
        <f t="shared" si="1"/>
        <v>37</v>
      </c>
      <c r="K38" s="7">
        <f t="shared" si="2"/>
        <v>61.5</v>
      </c>
      <c r="L38" s="7">
        <v>2</v>
      </c>
      <c r="M38" s="7"/>
    </row>
    <row r="39" spans="1:13" s="8" customFormat="1" ht="24.95" customHeight="1">
      <c r="A39" s="2">
        <v>36</v>
      </c>
      <c r="B39" s="7" t="s">
        <v>274</v>
      </c>
      <c r="C39" s="7" t="s">
        <v>319</v>
      </c>
      <c r="D39" s="7" t="s">
        <v>56</v>
      </c>
      <c r="E39" s="7" t="s">
        <v>57</v>
      </c>
      <c r="F39" s="20"/>
      <c r="G39" s="7">
        <v>41</v>
      </c>
      <c r="H39" s="7">
        <f>G39*50%</f>
        <v>20.5</v>
      </c>
      <c r="I39" s="7">
        <v>76.599999999999994</v>
      </c>
      <c r="J39" s="7">
        <f>I39*50%</f>
        <v>38.299999999999997</v>
      </c>
      <c r="K39" s="7">
        <f>H39+J39</f>
        <v>58.8</v>
      </c>
      <c r="L39" s="7">
        <v>3</v>
      </c>
      <c r="M39" s="7"/>
    </row>
    <row r="40" spans="1:13" s="8" customFormat="1" ht="24.95" customHeight="1">
      <c r="A40" s="2">
        <v>37</v>
      </c>
      <c r="B40" s="2" t="s">
        <v>58</v>
      </c>
      <c r="C40" s="7" t="s">
        <v>319</v>
      </c>
      <c r="D40" s="7" t="s">
        <v>59</v>
      </c>
      <c r="E40" s="7" t="s">
        <v>60</v>
      </c>
      <c r="F40" s="18">
        <v>1</v>
      </c>
      <c r="G40" s="7">
        <v>63</v>
      </c>
      <c r="H40" s="7">
        <f t="shared" si="0"/>
        <v>31.5</v>
      </c>
      <c r="I40" s="7">
        <v>88.4</v>
      </c>
      <c r="J40" s="7">
        <f t="shared" si="1"/>
        <v>44.2</v>
      </c>
      <c r="K40" s="7">
        <f t="shared" si="2"/>
        <v>75.7</v>
      </c>
      <c r="L40" s="7">
        <v>1</v>
      </c>
      <c r="M40" s="7" t="s">
        <v>285</v>
      </c>
    </row>
    <row r="41" spans="1:13" s="8" customFormat="1" ht="24.95" customHeight="1">
      <c r="A41" s="2">
        <v>38</v>
      </c>
      <c r="B41" s="7" t="s">
        <v>62</v>
      </c>
      <c r="C41" s="7" t="s">
        <v>319</v>
      </c>
      <c r="D41" s="7" t="s">
        <v>59</v>
      </c>
      <c r="E41" s="7" t="s">
        <v>60</v>
      </c>
      <c r="F41" s="19"/>
      <c r="G41" s="7">
        <v>43</v>
      </c>
      <c r="H41" s="7">
        <f>G41*50%</f>
        <v>21.5</v>
      </c>
      <c r="I41" s="7">
        <v>76.599999999999994</v>
      </c>
      <c r="J41" s="7">
        <f>I41*50%</f>
        <v>38.299999999999997</v>
      </c>
      <c r="K41" s="7">
        <f>H41+J41</f>
        <v>59.8</v>
      </c>
      <c r="L41" s="7">
        <v>2</v>
      </c>
      <c r="M41" s="7"/>
    </row>
    <row r="42" spans="1:13" s="8" customFormat="1" ht="24.95" customHeight="1">
      <c r="A42" s="2">
        <v>39</v>
      </c>
      <c r="B42" s="7" t="s">
        <v>61</v>
      </c>
      <c r="C42" s="7" t="s">
        <v>319</v>
      </c>
      <c r="D42" s="7" t="s">
        <v>59</v>
      </c>
      <c r="E42" s="7" t="s">
        <v>60</v>
      </c>
      <c r="F42" s="20"/>
      <c r="G42" s="7">
        <v>55</v>
      </c>
      <c r="H42" s="7">
        <f t="shared" si="0"/>
        <v>27.5</v>
      </c>
      <c r="I42" s="7">
        <v>60.6</v>
      </c>
      <c r="J42" s="7">
        <f t="shared" si="1"/>
        <v>30.3</v>
      </c>
      <c r="K42" s="7">
        <f t="shared" si="2"/>
        <v>57.8</v>
      </c>
      <c r="L42" s="7">
        <v>3</v>
      </c>
      <c r="M42" s="7"/>
    </row>
    <row r="43" spans="1:13" s="8" customFormat="1" ht="24.95" customHeight="1">
      <c r="A43" s="2">
        <v>40</v>
      </c>
      <c r="B43" s="2" t="s">
        <v>63</v>
      </c>
      <c r="C43" s="7" t="s">
        <v>320</v>
      </c>
      <c r="D43" s="7" t="s">
        <v>64</v>
      </c>
      <c r="E43" s="7" t="s">
        <v>65</v>
      </c>
      <c r="F43" s="18">
        <v>1</v>
      </c>
      <c r="G43" s="7">
        <v>60</v>
      </c>
      <c r="H43" s="7">
        <f t="shared" si="0"/>
        <v>30</v>
      </c>
      <c r="I43" s="7">
        <v>79.8</v>
      </c>
      <c r="J43" s="7">
        <f t="shared" si="1"/>
        <v>39.9</v>
      </c>
      <c r="K43" s="7">
        <f t="shared" si="2"/>
        <v>69.900000000000006</v>
      </c>
      <c r="L43" s="7">
        <v>1</v>
      </c>
      <c r="M43" s="7" t="s">
        <v>286</v>
      </c>
    </row>
    <row r="44" spans="1:13" s="8" customFormat="1" ht="24.95" customHeight="1">
      <c r="A44" s="2">
        <v>41</v>
      </c>
      <c r="B44" s="7" t="s">
        <v>66</v>
      </c>
      <c r="C44" s="7" t="s">
        <v>320</v>
      </c>
      <c r="D44" s="7" t="s">
        <v>64</v>
      </c>
      <c r="E44" s="7" t="s">
        <v>65</v>
      </c>
      <c r="F44" s="19"/>
      <c r="G44" s="7">
        <v>58</v>
      </c>
      <c r="H44" s="7">
        <f t="shared" si="0"/>
        <v>29</v>
      </c>
      <c r="I44" s="7">
        <v>79.8</v>
      </c>
      <c r="J44" s="7">
        <f t="shared" si="1"/>
        <v>39.9</v>
      </c>
      <c r="K44" s="7">
        <f t="shared" si="2"/>
        <v>68.900000000000006</v>
      </c>
      <c r="L44" s="7">
        <v>2</v>
      </c>
      <c r="M44" s="7"/>
    </row>
    <row r="45" spans="1:13" s="8" customFormat="1" ht="24.95" customHeight="1">
      <c r="A45" s="2">
        <v>42</v>
      </c>
      <c r="B45" s="7" t="s">
        <v>68</v>
      </c>
      <c r="C45" s="7" t="s">
        <v>320</v>
      </c>
      <c r="D45" s="7" t="s">
        <v>64</v>
      </c>
      <c r="E45" s="7" t="s">
        <v>65</v>
      </c>
      <c r="F45" s="19"/>
      <c r="G45" s="7">
        <v>53</v>
      </c>
      <c r="H45" s="7">
        <f>G45*50%</f>
        <v>26.5</v>
      </c>
      <c r="I45" s="7">
        <v>79.599999999999994</v>
      </c>
      <c r="J45" s="7">
        <f>I45*50%</f>
        <v>39.799999999999997</v>
      </c>
      <c r="K45" s="7">
        <f>H45+J45</f>
        <v>66.3</v>
      </c>
      <c r="L45" s="7">
        <v>3</v>
      </c>
      <c r="M45" s="7"/>
    </row>
    <row r="46" spans="1:13" s="8" customFormat="1" ht="24.95" customHeight="1">
      <c r="A46" s="2">
        <v>43</v>
      </c>
      <c r="B46" s="7" t="s">
        <v>67</v>
      </c>
      <c r="C46" s="7" t="s">
        <v>320</v>
      </c>
      <c r="D46" s="7" t="s">
        <v>64</v>
      </c>
      <c r="E46" s="7" t="s">
        <v>65</v>
      </c>
      <c r="F46" s="20"/>
      <c r="G46" s="7">
        <v>53</v>
      </c>
      <c r="H46" s="7">
        <f t="shared" si="0"/>
        <v>26.5</v>
      </c>
      <c r="I46" s="7">
        <v>71.400000000000006</v>
      </c>
      <c r="J46" s="7">
        <f t="shared" si="1"/>
        <v>35.700000000000003</v>
      </c>
      <c r="K46" s="7">
        <f t="shared" si="2"/>
        <v>62.2</v>
      </c>
      <c r="L46" s="7">
        <v>4</v>
      </c>
      <c r="M46" s="7"/>
    </row>
    <row r="47" spans="1:13" s="8" customFormat="1" ht="24.95" customHeight="1">
      <c r="A47" s="14">
        <v>44</v>
      </c>
      <c r="B47" s="14" t="s">
        <v>72</v>
      </c>
      <c r="C47" s="9" t="s">
        <v>321</v>
      </c>
      <c r="D47" s="9" t="s">
        <v>70</v>
      </c>
      <c r="E47" s="9" t="s">
        <v>71</v>
      </c>
      <c r="F47" s="21">
        <v>1</v>
      </c>
      <c r="G47" s="9">
        <v>54</v>
      </c>
      <c r="H47" s="9">
        <f>G47*50%</f>
        <v>27</v>
      </c>
      <c r="I47" s="9">
        <v>90.4</v>
      </c>
      <c r="J47" s="9">
        <f>I47*50%</f>
        <v>45.2</v>
      </c>
      <c r="K47" s="9">
        <f>H47+J47</f>
        <v>72.2</v>
      </c>
      <c r="L47" s="9">
        <v>1</v>
      </c>
      <c r="M47" s="9" t="s">
        <v>315</v>
      </c>
    </row>
    <row r="48" spans="1:13" s="10" customFormat="1" ht="24.95" customHeight="1">
      <c r="A48" s="14">
        <v>45</v>
      </c>
      <c r="B48" s="14" t="s">
        <v>69</v>
      </c>
      <c r="C48" s="9" t="s">
        <v>321</v>
      </c>
      <c r="D48" s="9" t="s">
        <v>70</v>
      </c>
      <c r="E48" s="9" t="s">
        <v>71</v>
      </c>
      <c r="F48" s="22"/>
      <c r="G48" s="9">
        <v>58</v>
      </c>
      <c r="H48" s="9">
        <f t="shared" ref="H48:H54" si="3">G48*50%</f>
        <v>29</v>
      </c>
      <c r="I48" s="9">
        <v>86.4</v>
      </c>
      <c r="J48" s="9">
        <f t="shared" ref="J48:J54" si="4">I48*50%</f>
        <v>43.2</v>
      </c>
      <c r="K48" s="9">
        <f t="shared" ref="K48:K54" si="5">H48+J48</f>
        <v>72.2</v>
      </c>
      <c r="L48" s="9">
        <v>1</v>
      </c>
      <c r="M48" s="9"/>
    </row>
    <row r="49" spans="1:13" s="8" customFormat="1" ht="24.95" customHeight="1">
      <c r="A49" s="2">
        <v>46</v>
      </c>
      <c r="B49" s="2" t="s">
        <v>73</v>
      </c>
      <c r="C49" s="7" t="s">
        <v>321</v>
      </c>
      <c r="D49" s="7" t="s">
        <v>70</v>
      </c>
      <c r="E49" s="7" t="s">
        <v>71</v>
      </c>
      <c r="F49" s="23"/>
      <c r="G49" s="7">
        <v>50</v>
      </c>
      <c r="H49" s="7">
        <f t="shared" si="3"/>
        <v>25</v>
      </c>
      <c r="I49" s="7">
        <v>81</v>
      </c>
      <c r="J49" s="7">
        <f t="shared" si="4"/>
        <v>40.5</v>
      </c>
      <c r="K49" s="7">
        <f t="shared" si="5"/>
        <v>65.5</v>
      </c>
      <c r="L49" s="7">
        <v>3</v>
      </c>
      <c r="M49" s="7"/>
    </row>
    <row r="50" spans="1:13" s="8" customFormat="1" ht="24.95" customHeight="1">
      <c r="A50" s="2">
        <v>47</v>
      </c>
      <c r="B50" s="2" t="s">
        <v>74</v>
      </c>
      <c r="C50" s="7" t="s">
        <v>321</v>
      </c>
      <c r="D50" s="7" t="s">
        <v>28</v>
      </c>
      <c r="E50" s="7" t="s">
        <v>75</v>
      </c>
      <c r="F50" s="18">
        <v>1</v>
      </c>
      <c r="G50" s="7">
        <v>66</v>
      </c>
      <c r="H50" s="7">
        <f t="shared" si="3"/>
        <v>33</v>
      </c>
      <c r="I50" s="7">
        <v>82.2</v>
      </c>
      <c r="J50" s="7">
        <f t="shared" si="4"/>
        <v>41.1</v>
      </c>
      <c r="K50" s="7">
        <f t="shared" si="5"/>
        <v>74.099999999999994</v>
      </c>
      <c r="L50" s="7">
        <v>1</v>
      </c>
      <c r="M50" s="7" t="s">
        <v>281</v>
      </c>
    </row>
    <row r="51" spans="1:13" s="8" customFormat="1" ht="24.95" customHeight="1">
      <c r="A51" s="2">
        <v>48</v>
      </c>
      <c r="B51" s="7" t="s">
        <v>76</v>
      </c>
      <c r="C51" s="7" t="s">
        <v>321</v>
      </c>
      <c r="D51" s="7" t="s">
        <v>28</v>
      </c>
      <c r="E51" s="7" t="s">
        <v>75</v>
      </c>
      <c r="F51" s="19"/>
      <c r="G51" s="7">
        <v>63</v>
      </c>
      <c r="H51" s="7">
        <f t="shared" si="3"/>
        <v>31.5</v>
      </c>
      <c r="I51" s="7">
        <v>83.4</v>
      </c>
      <c r="J51" s="7">
        <f t="shared" si="4"/>
        <v>41.7</v>
      </c>
      <c r="K51" s="7">
        <f t="shared" si="5"/>
        <v>73.2</v>
      </c>
      <c r="L51" s="7">
        <v>2</v>
      </c>
      <c r="M51" s="7"/>
    </row>
    <row r="52" spans="1:13" s="8" customFormat="1" ht="24.95" customHeight="1">
      <c r="A52" s="2">
        <v>49</v>
      </c>
      <c r="B52" s="7" t="s">
        <v>77</v>
      </c>
      <c r="C52" s="7" t="s">
        <v>321</v>
      </c>
      <c r="D52" s="7" t="s">
        <v>28</v>
      </c>
      <c r="E52" s="7" t="s">
        <v>75</v>
      </c>
      <c r="F52" s="20"/>
      <c r="G52" s="7">
        <v>63</v>
      </c>
      <c r="H52" s="7">
        <f t="shared" si="3"/>
        <v>31.5</v>
      </c>
      <c r="I52" s="7">
        <v>83.4</v>
      </c>
      <c r="J52" s="7">
        <f t="shared" si="4"/>
        <v>41.7</v>
      </c>
      <c r="K52" s="7">
        <f t="shared" si="5"/>
        <v>73.2</v>
      </c>
      <c r="L52" s="7">
        <v>2</v>
      </c>
      <c r="M52" s="7"/>
    </row>
    <row r="53" spans="1:13" s="8" customFormat="1" ht="24.95" customHeight="1">
      <c r="A53" s="2">
        <v>50</v>
      </c>
      <c r="B53" s="2" t="s">
        <v>79</v>
      </c>
      <c r="C53" s="7" t="s">
        <v>322</v>
      </c>
      <c r="D53" s="7" t="s">
        <v>80</v>
      </c>
      <c r="E53" s="7" t="s">
        <v>81</v>
      </c>
      <c r="F53" s="18">
        <v>1</v>
      </c>
      <c r="G53" s="7">
        <v>65</v>
      </c>
      <c r="H53" s="7">
        <f t="shared" si="3"/>
        <v>32.5</v>
      </c>
      <c r="I53" s="7">
        <v>88.4</v>
      </c>
      <c r="J53" s="7">
        <f t="shared" si="4"/>
        <v>44.2</v>
      </c>
      <c r="K53" s="7">
        <f t="shared" si="5"/>
        <v>76.7</v>
      </c>
      <c r="L53" s="7">
        <v>1</v>
      </c>
      <c r="M53" s="7" t="s">
        <v>287</v>
      </c>
    </row>
    <row r="54" spans="1:13" s="8" customFormat="1" ht="24.95" customHeight="1">
      <c r="A54" s="2">
        <v>51</v>
      </c>
      <c r="B54" s="7" t="s">
        <v>82</v>
      </c>
      <c r="C54" s="7" t="s">
        <v>322</v>
      </c>
      <c r="D54" s="7" t="s">
        <v>80</v>
      </c>
      <c r="E54" s="7" t="s">
        <v>81</v>
      </c>
      <c r="F54" s="19"/>
      <c r="G54" s="7">
        <v>63</v>
      </c>
      <c r="H54" s="7">
        <f t="shared" si="3"/>
        <v>31.5</v>
      </c>
      <c r="I54" s="7">
        <v>83.8</v>
      </c>
      <c r="J54" s="7">
        <f t="shared" si="4"/>
        <v>41.9</v>
      </c>
      <c r="K54" s="7">
        <f t="shared" si="5"/>
        <v>73.400000000000006</v>
      </c>
      <c r="L54" s="7">
        <v>2</v>
      </c>
      <c r="M54" s="7"/>
    </row>
    <row r="55" spans="1:13" s="8" customFormat="1" ht="24.95" customHeight="1">
      <c r="A55" s="2">
        <v>52</v>
      </c>
      <c r="B55" s="7" t="s">
        <v>83</v>
      </c>
      <c r="C55" s="7" t="s">
        <v>322</v>
      </c>
      <c r="D55" s="7" t="s">
        <v>80</v>
      </c>
      <c r="E55" s="7" t="s">
        <v>81</v>
      </c>
      <c r="F55" s="20"/>
      <c r="G55" s="7">
        <v>56</v>
      </c>
      <c r="H55" s="7">
        <f t="shared" ref="H55:H68" si="6">G55*50%</f>
        <v>28</v>
      </c>
      <c r="I55" s="7">
        <v>80</v>
      </c>
      <c r="J55" s="7">
        <f t="shared" ref="J55:J68" si="7">I55*50%</f>
        <v>40</v>
      </c>
      <c r="K55" s="7">
        <f t="shared" ref="K55:K68" si="8">H55+J55</f>
        <v>68</v>
      </c>
      <c r="L55" s="7">
        <v>3</v>
      </c>
      <c r="M55" s="7"/>
    </row>
    <row r="56" spans="1:13" s="8" customFormat="1" ht="24.95" customHeight="1">
      <c r="A56" s="2">
        <v>53</v>
      </c>
      <c r="B56" s="2" t="s">
        <v>85</v>
      </c>
      <c r="C56" s="7" t="s">
        <v>322</v>
      </c>
      <c r="D56" s="7" t="s">
        <v>49</v>
      </c>
      <c r="E56" s="7" t="s">
        <v>86</v>
      </c>
      <c r="F56" s="18">
        <v>1</v>
      </c>
      <c r="G56" s="7">
        <v>51</v>
      </c>
      <c r="H56" s="7">
        <f t="shared" si="6"/>
        <v>25.5</v>
      </c>
      <c r="I56" s="7">
        <v>83.2</v>
      </c>
      <c r="J56" s="7">
        <f t="shared" si="7"/>
        <v>41.6</v>
      </c>
      <c r="K56" s="7">
        <f t="shared" si="8"/>
        <v>67.099999999999994</v>
      </c>
      <c r="L56" s="7">
        <v>1</v>
      </c>
      <c r="M56" s="7" t="s">
        <v>288</v>
      </c>
    </row>
    <row r="57" spans="1:13" s="8" customFormat="1" ht="24.95" customHeight="1">
      <c r="A57" s="2">
        <v>54</v>
      </c>
      <c r="B57" s="7" t="s">
        <v>88</v>
      </c>
      <c r="C57" s="7" t="s">
        <v>322</v>
      </c>
      <c r="D57" s="7" t="s">
        <v>49</v>
      </c>
      <c r="E57" s="7" t="s">
        <v>86</v>
      </c>
      <c r="F57" s="19"/>
      <c r="G57" s="7">
        <v>46</v>
      </c>
      <c r="H57" s="7">
        <f>G57*50%</f>
        <v>23</v>
      </c>
      <c r="I57" s="7">
        <v>81.8</v>
      </c>
      <c r="J57" s="7">
        <f>I57*50%</f>
        <v>40.9</v>
      </c>
      <c r="K57" s="7">
        <f>H57+J57</f>
        <v>63.9</v>
      </c>
      <c r="L57" s="7">
        <v>2</v>
      </c>
      <c r="M57" s="7"/>
    </row>
    <row r="58" spans="1:13" s="8" customFormat="1" ht="24.95" customHeight="1">
      <c r="A58" s="2">
        <v>55</v>
      </c>
      <c r="B58" s="7" t="s">
        <v>87</v>
      </c>
      <c r="C58" s="7" t="s">
        <v>322</v>
      </c>
      <c r="D58" s="7" t="s">
        <v>49</v>
      </c>
      <c r="E58" s="7" t="s">
        <v>86</v>
      </c>
      <c r="F58" s="20"/>
      <c r="G58" s="7">
        <v>48</v>
      </c>
      <c r="H58" s="7">
        <f t="shared" si="6"/>
        <v>24</v>
      </c>
      <c r="I58" s="7">
        <v>74.400000000000006</v>
      </c>
      <c r="J58" s="7">
        <f t="shared" si="7"/>
        <v>37.200000000000003</v>
      </c>
      <c r="K58" s="7">
        <f t="shared" si="8"/>
        <v>61.2</v>
      </c>
      <c r="L58" s="7">
        <v>3</v>
      </c>
      <c r="M58" s="7"/>
    </row>
    <row r="59" spans="1:13" s="8" customFormat="1" ht="24.95" customHeight="1">
      <c r="A59" s="2">
        <v>56</v>
      </c>
      <c r="B59" s="2" t="s">
        <v>92</v>
      </c>
      <c r="C59" s="7" t="s">
        <v>323</v>
      </c>
      <c r="D59" s="7" t="s">
        <v>28</v>
      </c>
      <c r="E59" s="7" t="s">
        <v>90</v>
      </c>
      <c r="F59" s="18">
        <v>1</v>
      </c>
      <c r="G59" s="7">
        <v>56</v>
      </c>
      <c r="H59" s="7">
        <f>G59*50%</f>
        <v>28</v>
      </c>
      <c r="I59" s="7">
        <v>89.4</v>
      </c>
      <c r="J59" s="7">
        <f>I59*50%</f>
        <v>44.7</v>
      </c>
      <c r="K59" s="7">
        <f>H59+J59</f>
        <v>72.7</v>
      </c>
      <c r="L59" s="7">
        <v>1</v>
      </c>
      <c r="M59" s="7" t="s">
        <v>281</v>
      </c>
    </row>
    <row r="60" spans="1:13" s="8" customFormat="1" ht="24.95" customHeight="1">
      <c r="A60" s="2">
        <v>57</v>
      </c>
      <c r="B60" s="7" t="s">
        <v>89</v>
      </c>
      <c r="C60" s="7" t="s">
        <v>323</v>
      </c>
      <c r="D60" s="7" t="s">
        <v>28</v>
      </c>
      <c r="E60" s="7" t="s">
        <v>90</v>
      </c>
      <c r="F60" s="19"/>
      <c r="G60" s="7">
        <v>62</v>
      </c>
      <c r="H60" s="7">
        <f t="shared" si="6"/>
        <v>31</v>
      </c>
      <c r="I60" s="7">
        <v>83</v>
      </c>
      <c r="J60" s="7">
        <f t="shared" si="7"/>
        <v>41.5</v>
      </c>
      <c r="K60" s="7">
        <f t="shared" si="8"/>
        <v>72.5</v>
      </c>
      <c r="L60" s="7">
        <v>2</v>
      </c>
      <c r="M60" s="7"/>
    </row>
    <row r="61" spans="1:13" s="8" customFormat="1" ht="24.95" customHeight="1">
      <c r="A61" s="2">
        <v>58</v>
      </c>
      <c r="B61" s="7" t="s">
        <v>93</v>
      </c>
      <c r="C61" s="7" t="s">
        <v>323</v>
      </c>
      <c r="D61" s="7" t="s">
        <v>28</v>
      </c>
      <c r="E61" s="7" t="s">
        <v>90</v>
      </c>
      <c r="F61" s="19"/>
      <c r="G61" s="7">
        <v>56</v>
      </c>
      <c r="H61" s="7">
        <f>G61*50%</f>
        <v>28</v>
      </c>
      <c r="I61" s="7">
        <v>83.6</v>
      </c>
      <c r="J61" s="7">
        <f>I61*50%</f>
        <v>41.8</v>
      </c>
      <c r="K61" s="7">
        <f>H61+J61</f>
        <v>69.8</v>
      </c>
      <c r="L61" s="7">
        <v>3</v>
      </c>
      <c r="M61" s="7"/>
    </row>
    <row r="62" spans="1:13" s="8" customFormat="1" ht="24.95" customHeight="1">
      <c r="A62" s="2">
        <v>59</v>
      </c>
      <c r="B62" s="7" t="s">
        <v>91</v>
      </c>
      <c r="C62" s="7" t="s">
        <v>323</v>
      </c>
      <c r="D62" s="7" t="s">
        <v>28</v>
      </c>
      <c r="E62" s="7" t="s">
        <v>90</v>
      </c>
      <c r="F62" s="20"/>
      <c r="G62" s="7">
        <v>58</v>
      </c>
      <c r="H62" s="7">
        <f t="shared" si="6"/>
        <v>29</v>
      </c>
      <c r="I62" s="7">
        <v>81.2</v>
      </c>
      <c r="J62" s="7">
        <f t="shared" si="7"/>
        <v>40.6</v>
      </c>
      <c r="K62" s="7">
        <f t="shared" si="8"/>
        <v>69.599999999999994</v>
      </c>
      <c r="L62" s="7">
        <v>4</v>
      </c>
      <c r="M62" s="7"/>
    </row>
    <row r="63" spans="1:13" s="8" customFormat="1" ht="24.95" customHeight="1">
      <c r="A63" s="2">
        <v>60</v>
      </c>
      <c r="B63" s="7" t="s">
        <v>98</v>
      </c>
      <c r="C63" s="7" t="s">
        <v>323</v>
      </c>
      <c r="D63" s="7" t="s">
        <v>96</v>
      </c>
      <c r="E63" s="7" t="s">
        <v>97</v>
      </c>
      <c r="F63" s="18">
        <v>1</v>
      </c>
      <c r="G63" s="7">
        <v>65</v>
      </c>
      <c r="H63" s="7">
        <f>G63*50%</f>
        <v>32.5</v>
      </c>
      <c r="I63" s="7">
        <v>84.8</v>
      </c>
      <c r="J63" s="7">
        <f>I63*50%</f>
        <v>42.4</v>
      </c>
      <c r="K63" s="7">
        <f>H63+J63</f>
        <v>74.900000000000006</v>
      </c>
      <c r="L63" s="7">
        <v>1</v>
      </c>
      <c r="M63" s="7" t="s">
        <v>289</v>
      </c>
    </row>
    <row r="64" spans="1:13" s="8" customFormat="1" ht="24.95" customHeight="1">
      <c r="A64" s="2">
        <v>61</v>
      </c>
      <c r="B64" s="7" t="s">
        <v>95</v>
      </c>
      <c r="C64" s="7" t="s">
        <v>323</v>
      </c>
      <c r="D64" s="7" t="s">
        <v>96</v>
      </c>
      <c r="E64" s="7" t="s">
        <v>97</v>
      </c>
      <c r="F64" s="19"/>
      <c r="G64" s="7">
        <v>65</v>
      </c>
      <c r="H64" s="7">
        <f t="shared" si="6"/>
        <v>32.5</v>
      </c>
      <c r="I64" s="7">
        <v>84.4</v>
      </c>
      <c r="J64" s="7">
        <f t="shared" si="7"/>
        <v>42.2</v>
      </c>
      <c r="K64" s="7">
        <f t="shared" si="8"/>
        <v>74.7</v>
      </c>
      <c r="L64" s="7">
        <v>2</v>
      </c>
      <c r="M64" s="7"/>
    </row>
    <row r="65" spans="1:14" s="8" customFormat="1" ht="24.95" customHeight="1">
      <c r="A65" s="2">
        <v>62</v>
      </c>
      <c r="B65" s="7" t="s">
        <v>99</v>
      </c>
      <c r="C65" s="7" t="s">
        <v>323</v>
      </c>
      <c r="D65" s="7" t="s">
        <v>96</v>
      </c>
      <c r="E65" s="7" t="s">
        <v>97</v>
      </c>
      <c r="F65" s="20"/>
      <c r="G65" s="7">
        <v>59</v>
      </c>
      <c r="H65" s="7">
        <f t="shared" si="6"/>
        <v>29.5</v>
      </c>
      <c r="I65" s="7">
        <v>72.8</v>
      </c>
      <c r="J65" s="7">
        <f t="shared" si="7"/>
        <v>36.4</v>
      </c>
      <c r="K65" s="7">
        <f t="shared" si="8"/>
        <v>65.900000000000006</v>
      </c>
      <c r="L65" s="7">
        <v>3</v>
      </c>
      <c r="M65" s="7"/>
    </row>
    <row r="66" spans="1:14" s="8" customFormat="1" ht="24.95" customHeight="1">
      <c r="A66" s="2">
        <v>63</v>
      </c>
      <c r="B66" s="2" t="s">
        <v>102</v>
      </c>
      <c r="C66" s="7" t="s">
        <v>324</v>
      </c>
      <c r="D66" s="7" t="s">
        <v>96</v>
      </c>
      <c r="E66" s="7" t="s">
        <v>101</v>
      </c>
      <c r="F66" s="18">
        <v>1</v>
      </c>
      <c r="G66" s="7">
        <v>62</v>
      </c>
      <c r="H66" s="7">
        <f>G66*50%</f>
        <v>31</v>
      </c>
      <c r="I66" s="7">
        <v>80.599999999999994</v>
      </c>
      <c r="J66" s="7">
        <f>I66*50%</f>
        <v>40.299999999999997</v>
      </c>
      <c r="K66" s="7">
        <f>H66+J66</f>
        <v>71.3</v>
      </c>
      <c r="L66" s="7">
        <v>1</v>
      </c>
      <c r="M66" s="7" t="s">
        <v>290</v>
      </c>
    </row>
    <row r="67" spans="1:14" s="8" customFormat="1" ht="24.95" customHeight="1">
      <c r="A67" s="2">
        <v>64</v>
      </c>
      <c r="B67" s="7" t="s">
        <v>100</v>
      </c>
      <c r="C67" s="7" t="s">
        <v>324</v>
      </c>
      <c r="D67" s="7" t="s">
        <v>96</v>
      </c>
      <c r="E67" s="7" t="s">
        <v>101</v>
      </c>
      <c r="F67" s="19"/>
      <c r="G67" s="7">
        <v>63</v>
      </c>
      <c r="H67" s="7">
        <f t="shared" si="6"/>
        <v>31.5</v>
      </c>
      <c r="I67" s="7">
        <v>76</v>
      </c>
      <c r="J67" s="7">
        <f t="shared" si="7"/>
        <v>38</v>
      </c>
      <c r="K67" s="7">
        <f t="shared" si="8"/>
        <v>69.5</v>
      </c>
      <c r="L67" s="7">
        <v>2</v>
      </c>
      <c r="M67" s="7"/>
    </row>
    <row r="68" spans="1:14" s="8" customFormat="1" ht="24.95" customHeight="1">
      <c r="A68" s="2">
        <v>65</v>
      </c>
      <c r="B68" s="7" t="s">
        <v>103</v>
      </c>
      <c r="C68" s="7" t="s">
        <v>324</v>
      </c>
      <c r="D68" s="7" t="s">
        <v>96</v>
      </c>
      <c r="E68" s="7" t="s">
        <v>101</v>
      </c>
      <c r="F68" s="20"/>
      <c r="G68" s="7">
        <v>62</v>
      </c>
      <c r="H68" s="7">
        <f t="shared" si="6"/>
        <v>31</v>
      </c>
      <c r="I68" s="7">
        <v>77</v>
      </c>
      <c r="J68" s="7">
        <f t="shared" si="7"/>
        <v>38.5</v>
      </c>
      <c r="K68" s="7">
        <f t="shared" si="8"/>
        <v>69.5</v>
      </c>
      <c r="L68" s="7">
        <v>2</v>
      </c>
      <c r="M68" s="7"/>
    </row>
    <row r="69" spans="1:14" s="8" customFormat="1" ht="24.95" customHeight="1">
      <c r="A69" s="2">
        <v>66</v>
      </c>
      <c r="B69" s="2" t="s">
        <v>107</v>
      </c>
      <c r="C69" s="7" t="s">
        <v>325</v>
      </c>
      <c r="D69" s="7" t="s">
        <v>105</v>
      </c>
      <c r="E69" s="7" t="s">
        <v>106</v>
      </c>
      <c r="F69" s="18">
        <v>1</v>
      </c>
      <c r="G69" s="7">
        <v>51</v>
      </c>
      <c r="H69" s="7">
        <f t="shared" ref="H69:H70" si="9">G69*50%</f>
        <v>25.5</v>
      </c>
      <c r="I69" s="7">
        <v>87.6</v>
      </c>
      <c r="J69" s="7">
        <f t="shared" ref="J69:J70" si="10">I69*50%</f>
        <v>43.8</v>
      </c>
      <c r="K69" s="7">
        <f t="shared" ref="K69:K70" si="11">H69+J69</f>
        <v>69.3</v>
      </c>
      <c r="L69" s="7">
        <v>1</v>
      </c>
      <c r="M69" s="7" t="s">
        <v>281</v>
      </c>
      <c r="N69" s="1"/>
    </row>
    <row r="70" spans="1:14" s="8" customFormat="1" ht="24.95" customHeight="1">
      <c r="A70" s="2">
        <v>67</v>
      </c>
      <c r="B70" s="7" t="s">
        <v>108</v>
      </c>
      <c r="C70" s="7" t="s">
        <v>325</v>
      </c>
      <c r="D70" s="7" t="s">
        <v>105</v>
      </c>
      <c r="E70" s="7" t="s">
        <v>106</v>
      </c>
      <c r="F70" s="19"/>
      <c r="G70" s="7">
        <v>51</v>
      </c>
      <c r="H70" s="7">
        <f t="shared" si="9"/>
        <v>25.5</v>
      </c>
      <c r="I70" s="7">
        <v>80.8</v>
      </c>
      <c r="J70" s="7">
        <f t="shared" si="10"/>
        <v>40.4</v>
      </c>
      <c r="K70" s="7">
        <f t="shared" si="11"/>
        <v>65.900000000000006</v>
      </c>
      <c r="L70" s="7">
        <v>2</v>
      </c>
      <c r="M70" s="7"/>
      <c r="N70" s="1"/>
    </row>
    <row r="71" spans="1:14" s="8" customFormat="1" ht="24.95" customHeight="1">
      <c r="A71" s="2">
        <v>68</v>
      </c>
      <c r="B71" s="7" t="s">
        <v>104</v>
      </c>
      <c r="C71" s="7" t="s">
        <v>325</v>
      </c>
      <c r="D71" s="7" t="s">
        <v>105</v>
      </c>
      <c r="E71" s="7" t="s">
        <v>106</v>
      </c>
      <c r="F71" s="20"/>
      <c r="G71" s="7">
        <v>58</v>
      </c>
      <c r="H71" s="7">
        <f>G71*50%</f>
        <v>29</v>
      </c>
      <c r="I71" s="7">
        <v>70.599999999999994</v>
      </c>
      <c r="J71" s="7">
        <f>I71*50%</f>
        <v>35.299999999999997</v>
      </c>
      <c r="K71" s="7">
        <f>H71+J71</f>
        <v>64.3</v>
      </c>
      <c r="L71" s="7">
        <v>3</v>
      </c>
      <c r="M71" s="7"/>
      <c r="N71" s="1"/>
    </row>
    <row r="72" spans="1:14" s="8" customFormat="1" ht="24.95" customHeight="1">
      <c r="A72" s="2">
        <v>69</v>
      </c>
      <c r="B72" s="2" t="s">
        <v>109</v>
      </c>
      <c r="C72" s="7" t="s">
        <v>325</v>
      </c>
      <c r="D72" s="7" t="s">
        <v>28</v>
      </c>
      <c r="E72" s="7" t="s">
        <v>110</v>
      </c>
      <c r="F72" s="18">
        <v>2</v>
      </c>
      <c r="G72" s="7">
        <v>69</v>
      </c>
      <c r="H72" s="7">
        <f>G72*50%</f>
        <v>34.5</v>
      </c>
      <c r="I72" s="7">
        <v>88.4</v>
      </c>
      <c r="J72" s="7">
        <f>I72*50%</f>
        <v>44.2</v>
      </c>
      <c r="K72" s="7">
        <f>H72+J72</f>
        <v>78.7</v>
      </c>
      <c r="L72" s="7">
        <v>1</v>
      </c>
      <c r="M72" s="7" t="s">
        <v>281</v>
      </c>
      <c r="N72" s="1"/>
    </row>
    <row r="73" spans="1:14" s="8" customFormat="1" ht="24.95" customHeight="1">
      <c r="A73" s="2">
        <v>70</v>
      </c>
      <c r="B73" s="7" t="s">
        <v>112</v>
      </c>
      <c r="C73" s="7" t="s">
        <v>325</v>
      </c>
      <c r="D73" s="7" t="s">
        <v>28</v>
      </c>
      <c r="E73" s="7" t="s">
        <v>110</v>
      </c>
      <c r="F73" s="19"/>
      <c r="G73" s="7">
        <v>59</v>
      </c>
      <c r="H73" s="7">
        <f>G73*50%</f>
        <v>29.5</v>
      </c>
      <c r="I73" s="7">
        <v>88.4</v>
      </c>
      <c r="J73" s="7">
        <f>I73*50%</f>
        <v>44.2</v>
      </c>
      <c r="K73" s="7">
        <f>H73+J73</f>
        <v>73.7</v>
      </c>
      <c r="L73" s="7">
        <v>2</v>
      </c>
      <c r="M73" s="7" t="s">
        <v>281</v>
      </c>
      <c r="N73" s="1"/>
    </row>
    <row r="74" spans="1:14" s="8" customFormat="1" ht="24.95" customHeight="1">
      <c r="A74" s="2">
        <v>71</v>
      </c>
      <c r="B74" s="7" t="s">
        <v>113</v>
      </c>
      <c r="C74" s="7" t="s">
        <v>325</v>
      </c>
      <c r="D74" s="7" t="s">
        <v>28</v>
      </c>
      <c r="E74" s="7" t="s">
        <v>110</v>
      </c>
      <c r="F74" s="19"/>
      <c r="G74" s="7">
        <v>59</v>
      </c>
      <c r="H74" s="7">
        <f>G74*50%</f>
        <v>29.5</v>
      </c>
      <c r="I74" s="7">
        <v>87.4</v>
      </c>
      <c r="J74" s="7">
        <f>I74*50%</f>
        <v>43.7</v>
      </c>
      <c r="K74" s="7">
        <f>H74+J74</f>
        <v>73.2</v>
      </c>
      <c r="L74" s="7">
        <v>3</v>
      </c>
      <c r="M74" s="7"/>
      <c r="N74" s="1"/>
    </row>
    <row r="75" spans="1:14" s="8" customFormat="1" ht="24.95" customHeight="1">
      <c r="A75" s="2">
        <v>72</v>
      </c>
      <c r="B75" s="7" t="s">
        <v>111</v>
      </c>
      <c r="C75" s="7" t="s">
        <v>325</v>
      </c>
      <c r="D75" s="7" t="s">
        <v>28</v>
      </c>
      <c r="E75" s="7" t="s">
        <v>110</v>
      </c>
      <c r="F75" s="19"/>
      <c r="G75" s="7">
        <v>59</v>
      </c>
      <c r="H75" s="7">
        <f t="shared" ref="H75:H92" si="12">G75*50%</f>
        <v>29.5</v>
      </c>
      <c r="I75" s="7">
        <v>80.400000000000006</v>
      </c>
      <c r="J75" s="7">
        <f t="shared" ref="J75:J92" si="13">I75*50%</f>
        <v>40.200000000000003</v>
      </c>
      <c r="K75" s="7">
        <f t="shared" ref="K75:K92" si="14">H75+J75</f>
        <v>69.7</v>
      </c>
      <c r="L75" s="7">
        <v>4</v>
      </c>
      <c r="M75" s="7"/>
    </row>
    <row r="76" spans="1:14" s="8" customFormat="1" ht="24.95" customHeight="1">
      <c r="A76" s="2">
        <v>73</v>
      </c>
      <c r="B76" s="7" t="s">
        <v>115</v>
      </c>
      <c r="C76" s="7" t="s">
        <v>325</v>
      </c>
      <c r="D76" s="7" t="s">
        <v>28</v>
      </c>
      <c r="E76" s="7" t="s">
        <v>110</v>
      </c>
      <c r="F76" s="19"/>
      <c r="G76" s="7">
        <v>51</v>
      </c>
      <c r="H76" s="7">
        <f>G76*50%</f>
        <v>25.5</v>
      </c>
      <c r="I76" s="7">
        <v>81.599999999999994</v>
      </c>
      <c r="J76" s="7">
        <f>I76*50%</f>
        <v>40.799999999999997</v>
      </c>
      <c r="K76" s="7">
        <f>H76+J76</f>
        <v>66.3</v>
      </c>
      <c r="L76" s="7">
        <v>5</v>
      </c>
      <c r="M76" s="7"/>
    </row>
    <row r="77" spans="1:14" s="8" customFormat="1" ht="24.95" customHeight="1">
      <c r="A77" s="2">
        <v>74</v>
      </c>
      <c r="B77" s="7" t="s">
        <v>114</v>
      </c>
      <c r="C77" s="7" t="s">
        <v>325</v>
      </c>
      <c r="D77" s="7" t="s">
        <v>28</v>
      </c>
      <c r="E77" s="7" t="s">
        <v>110</v>
      </c>
      <c r="F77" s="20"/>
      <c r="G77" s="7">
        <v>53</v>
      </c>
      <c r="H77" s="7">
        <f t="shared" si="12"/>
        <v>26.5</v>
      </c>
      <c r="I77" s="7">
        <v>71.599999999999994</v>
      </c>
      <c r="J77" s="7">
        <f t="shared" si="13"/>
        <v>35.799999999999997</v>
      </c>
      <c r="K77" s="7">
        <f t="shared" si="14"/>
        <v>62.3</v>
      </c>
      <c r="L77" s="7">
        <v>6</v>
      </c>
      <c r="M77" s="7"/>
    </row>
    <row r="78" spans="1:14" s="8" customFormat="1" ht="24.95" customHeight="1">
      <c r="A78" s="2">
        <v>75</v>
      </c>
      <c r="B78" s="2" t="s">
        <v>116</v>
      </c>
      <c r="C78" s="7" t="s">
        <v>325</v>
      </c>
      <c r="D78" s="7" t="s">
        <v>117</v>
      </c>
      <c r="E78" s="7" t="s">
        <v>118</v>
      </c>
      <c r="F78" s="18">
        <v>1</v>
      </c>
      <c r="G78" s="7">
        <v>69</v>
      </c>
      <c r="H78" s="7">
        <f t="shared" si="12"/>
        <v>34.5</v>
      </c>
      <c r="I78" s="7">
        <v>77.2</v>
      </c>
      <c r="J78" s="7">
        <f t="shared" si="13"/>
        <v>38.6</v>
      </c>
      <c r="K78" s="7">
        <f t="shared" si="14"/>
        <v>73.099999999999994</v>
      </c>
      <c r="L78" s="7">
        <v>1</v>
      </c>
      <c r="M78" s="7" t="s">
        <v>281</v>
      </c>
    </row>
    <row r="79" spans="1:14" s="8" customFormat="1" ht="24.95" customHeight="1">
      <c r="A79" s="2">
        <v>76</v>
      </c>
      <c r="B79" s="7" t="s">
        <v>119</v>
      </c>
      <c r="C79" s="7" t="s">
        <v>325</v>
      </c>
      <c r="D79" s="7" t="s">
        <v>117</v>
      </c>
      <c r="E79" s="7" t="s">
        <v>118</v>
      </c>
      <c r="F79" s="19"/>
      <c r="G79" s="7">
        <v>65</v>
      </c>
      <c r="H79" s="7">
        <f t="shared" si="12"/>
        <v>32.5</v>
      </c>
      <c r="I79" s="7">
        <v>78</v>
      </c>
      <c r="J79" s="7">
        <f t="shared" si="13"/>
        <v>39</v>
      </c>
      <c r="K79" s="7">
        <f t="shared" si="14"/>
        <v>71.5</v>
      </c>
      <c r="L79" s="7">
        <v>2</v>
      </c>
      <c r="M79" s="7"/>
    </row>
    <row r="80" spans="1:14" s="8" customFormat="1" ht="24.95" customHeight="1">
      <c r="A80" s="2">
        <v>77</v>
      </c>
      <c r="B80" s="7" t="s">
        <v>120</v>
      </c>
      <c r="C80" s="7" t="s">
        <v>325</v>
      </c>
      <c r="D80" s="7" t="s">
        <v>117</v>
      </c>
      <c r="E80" s="7" t="s">
        <v>118</v>
      </c>
      <c r="F80" s="20"/>
      <c r="G80" s="7">
        <v>59</v>
      </c>
      <c r="H80" s="7">
        <f t="shared" si="12"/>
        <v>29.5</v>
      </c>
      <c r="I80" s="7">
        <v>74.2</v>
      </c>
      <c r="J80" s="7">
        <f t="shared" si="13"/>
        <v>37.1</v>
      </c>
      <c r="K80" s="7">
        <f t="shared" si="14"/>
        <v>66.599999999999994</v>
      </c>
      <c r="L80" s="7">
        <v>3</v>
      </c>
      <c r="M80" s="7"/>
    </row>
    <row r="81" spans="1:13" s="8" customFormat="1" ht="24.95" customHeight="1">
      <c r="A81" s="2">
        <v>78</v>
      </c>
      <c r="B81" s="2" t="s">
        <v>123</v>
      </c>
      <c r="C81" s="7" t="s">
        <v>325</v>
      </c>
      <c r="D81" s="7" t="s">
        <v>45</v>
      </c>
      <c r="E81" s="7" t="s">
        <v>122</v>
      </c>
      <c r="F81" s="18">
        <v>1</v>
      </c>
      <c r="G81" s="7">
        <v>51</v>
      </c>
      <c r="H81" s="7">
        <f>G81*50%</f>
        <v>25.5</v>
      </c>
      <c r="I81" s="7">
        <v>88.6</v>
      </c>
      <c r="J81" s="7">
        <f>I81*50%</f>
        <v>44.3</v>
      </c>
      <c r="K81" s="7">
        <f>H81+J81</f>
        <v>69.8</v>
      </c>
      <c r="L81" s="7">
        <v>1</v>
      </c>
      <c r="M81" s="7" t="s">
        <v>312</v>
      </c>
    </row>
    <row r="82" spans="1:13" s="8" customFormat="1" ht="24.95" customHeight="1">
      <c r="A82" s="2">
        <v>79</v>
      </c>
      <c r="B82" s="7" t="s">
        <v>124</v>
      </c>
      <c r="C82" s="7" t="s">
        <v>325</v>
      </c>
      <c r="D82" s="7" t="s">
        <v>45</v>
      </c>
      <c r="E82" s="7" t="s">
        <v>122</v>
      </c>
      <c r="F82" s="19"/>
      <c r="G82" s="7">
        <v>49</v>
      </c>
      <c r="H82" s="7">
        <f>G82*50%</f>
        <v>24.5</v>
      </c>
      <c r="I82" s="7">
        <v>77.400000000000006</v>
      </c>
      <c r="J82" s="7">
        <f>I82*50%</f>
        <v>38.700000000000003</v>
      </c>
      <c r="K82" s="7">
        <f>H82+J82</f>
        <v>63.2</v>
      </c>
      <c r="L82" s="7">
        <v>2</v>
      </c>
      <c r="M82" s="7"/>
    </row>
    <row r="83" spans="1:13" s="8" customFormat="1" ht="24.95" customHeight="1">
      <c r="A83" s="2">
        <v>80</v>
      </c>
      <c r="B83" s="7" t="s">
        <v>121</v>
      </c>
      <c r="C83" s="7" t="s">
        <v>325</v>
      </c>
      <c r="D83" s="7" t="s">
        <v>45</v>
      </c>
      <c r="E83" s="7" t="s">
        <v>122</v>
      </c>
      <c r="F83" s="20"/>
      <c r="G83" s="7">
        <v>55</v>
      </c>
      <c r="H83" s="7">
        <f t="shared" si="12"/>
        <v>27.5</v>
      </c>
      <c r="I83" s="7" t="s">
        <v>259</v>
      </c>
      <c r="J83" s="7"/>
      <c r="K83" s="7"/>
      <c r="L83" s="7"/>
      <c r="M83" s="7"/>
    </row>
    <row r="84" spans="1:13" s="8" customFormat="1" ht="24.95" customHeight="1">
      <c r="A84" s="2">
        <v>81</v>
      </c>
      <c r="B84" s="2" t="s">
        <v>125</v>
      </c>
      <c r="C84" s="7" t="s">
        <v>326</v>
      </c>
      <c r="D84" s="7" t="s">
        <v>7</v>
      </c>
      <c r="E84" s="7" t="s">
        <v>126</v>
      </c>
      <c r="F84" s="18">
        <v>2</v>
      </c>
      <c r="G84" s="7">
        <v>54</v>
      </c>
      <c r="H84" s="7">
        <f t="shared" si="12"/>
        <v>27</v>
      </c>
      <c r="I84" s="7">
        <v>76.8</v>
      </c>
      <c r="J84" s="7">
        <f t="shared" si="13"/>
        <v>38.4</v>
      </c>
      <c r="K84" s="7">
        <f t="shared" si="14"/>
        <v>65.400000000000006</v>
      </c>
      <c r="L84" s="7">
        <v>1</v>
      </c>
      <c r="M84" s="7" t="s">
        <v>291</v>
      </c>
    </row>
    <row r="85" spans="1:13" s="8" customFormat="1" ht="24.95" customHeight="1">
      <c r="A85" s="2">
        <v>82</v>
      </c>
      <c r="B85" s="7" t="s">
        <v>127</v>
      </c>
      <c r="C85" s="7" t="s">
        <v>326</v>
      </c>
      <c r="D85" s="7" t="s">
        <v>7</v>
      </c>
      <c r="E85" s="7" t="s">
        <v>126</v>
      </c>
      <c r="F85" s="20"/>
      <c r="G85" s="7">
        <v>43</v>
      </c>
      <c r="H85" s="7">
        <f t="shared" si="12"/>
        <v>21.5</v>
      </c>
      <c r="I85" s="7">
        <v>71.8</v>
      </c>
      <c r="J85" s="7">
        <f t="shared" si="13"/>
        <v>35.9</v>
      </c>
      <c r="K85" s="7">
        <f t="shared" si="14"/>
        <v>57.4</v>
      </c>
      <c r="L85" s="7">
        <v>2</v>
      </c>
      <c r="M85" s="7" t="s">
        <v>291</v>
      </c>
    </row>
    <row r="86" spans="1:13" s="8" customFormat="1" ht="24.95" customHeight="1">
      <c r="A86" s="2">
        <v>83</v>
      </c>
      <c r="B86" s="2" t="s">
        <v>128</v>
      </c>
      <c r="C86" s="7" t="s">
        <v>326</v>
      </c>
      <c r="D86" s="7" t="s">
        <v>28</v>
      </c>
      <c r="E86" s="7" t="s">
        <v>129</v>
      </c>
      <c r="F86" s="18">
        <v>3</v>
      </c>
      <c r="G86" s="7">
        <v>68</v>
      </c>
      <c r="H86" s="7">
        <f>G86*50%</f>
        <v>34</v>
      </c>
      <c r="I86" s="7">
        <v>75.2</v>
      </c>
      <c r="J86" s="7">
        <f>I86*50%</f>
        <v>37.6</v>
      </c>
      <c r="K86" s="7">
        <f>H86+J86</f>
        <v>71.599999999999994</v>
      </c>
      <c r="L86" s="7">
        <v>1</v>
      </c>
      <c r="M86" s="7" t="s">
        <v>264</v>
      </c>
    </row>
    <row r="87" spans="1:13" s="8" customFormat="1" ht="24.95" customHeight="1">
      <c r="A87" s="2">
        <v>84</v>
      </c>
      <c r="B87" s="7" t="s">
        <v>136</v>
      </c>
      <c r="C87" s="7" t="s">
        <v>326</v>
      </c>
      <c r="D87" s="7" t="s">
        <v>28</v>
      </c>
      <c r="E87" s="7" t="s">
        <v>129</v>
      </c>
      <c r="F87" s="19"/>
      <c r="G87" s="7">
        <v>56</v>
      </c>
      <c r="H87" s="7">
        <f>G87*50%</f>
        <v>28</v>
      </c>
      <c r="I87" s="7">
        <v>85.8</v>
      </c>
      <c r="J87" s="7">
        <f>I87*50%</f>
        <v>42.9</v>
      </c>
      <c r="K87" s="7">
        <f>H87+J87</f>
        <v>70.900000000000006</v>
      </c>
      <c r="L87" s="7">
        <v>2</v>
      </c>
      <c r="M87" s="7" t="s">
        <v>264</v>
      </c>
    </row>
    <row r="88" spans="1:13" s="8" customFormat="1" ht="24.95" customHeight="1">
      <c r="A88" s="2">
        <v>85</v>
      </c>
      <c r="B88" s="7" t="s">
        <v>134</v>
      </c>
      <c r="C88" s="7" t="s">
        <v>326</v>
      </c>
      <c r="D88" s="7" t="s">
        <v>28</v>
      </c>
      <c r="E88" s="7" t="s">
        <v>129</v>
      </c>
      <c r="F88" s="19"/>
      <c r="G88" s="7">
        <v>57</v>
      </c>
      <c r="H88" s="7">
        <f>G88*50%</f>
        <v>28.5</v>
      </c>
      <c r="I88" s="7">
        <v>84</v>
      </c>
      <c r="J88" s="7">
        <f>I88*50%</f>
        <v>42</v>
      </c>
      <c r="K88" s="7">
        <f>H88+J88</f>
        <v>70.5</v>
      </c>
      <c r="L88" s="7">
        <v>3</v>
      </c>
      <c r="M88" s="7" t="s">
        <v>264</v>
      </c>
    </row>
    <row r="89" spans="1:13" s="8" customFormat="1" ht="24.95" customHeight="1">
      <c r="A89" s="2">
        <v>86</v>
      </c>
      <c r="B89" s="7" t="s">
        <v>132</v>
      </c>
      <c r="C89" s="7" t="s">
        <v>326</v>
      </c>
      <c r="D89" s="7" t="s">
        <v>28</v>
      </c>
      <c r="E89" s="7" t="s">
        <v>129</v>
      </c>
      <c r="F89" s="19"/>
      <c r="G89" s="7">
        <v>59</v>
      </c>
      <c r="H89" s="7">
        <f>G89*50%</f>
        <v>29.5</v>
      </c>
      <c r="I89" s="7">
        <v>80.8</v>
      </c>
      <c r="J89" s="7">
        <f>I89*50%</f>
        <v>40.4</v>
      </c>
      <c r="K89" s="7">
        <f>H89+J89</f>
        <v>69.900000000000006</v>
      </c>
      <c r="L89" s="7">
        <v>4</v>
      </c>
      <c r="M89" s="7"/>
    </row>
    <row r="90" spans="1:13" s="8" customFormat="1" ht="24.95" customHeight="1">
      <c r="A90" s="2">
        <v>87</v>
      </c>
      <c r="B90" s="7" t="s">
        <v>133</v>
      </c>
      <c r="C90" s="7" t="s">
        <v>326</v>
      </c>
      <c r="D90" s="7" t="s">
        <v>28</v>
      </c>
      <c r="E90" s="7" t="s">
        <v>129</v>
      </c>
      <c r="F90" s="19"/>
      <c r="G90" s="7">
        <v>58</v>
      </c>
      <c r="H90" s="7">
        <f>G90*50%</f>
        <v>29</v>
      </c>
      <c r="I90" s="7">
        <v>81.400000000000006</v>
      </c>
      <c r="J90" s="7">
        <f>I90*50%</f>
        <v>40.700000000000003</v>
      </c>
      <c r="K90" s="7">
        <f>H90+J90</f>
        <v>69.7</v>
      </c>
      <c r="L90" s="7">
        <v>5</v>
      </c>
      <c r="M90" s="7"/>
    </row>
    <row r="91" spans="1:13" s="8" customFormat="1" ht="24.95" customHeight="1">
      <c r="A91" s="2">
        <v>88</v>
      </c>
      <c r="B91" s="7" t="s">
        <v>130</v>
      </c>
      <c r="C91" s="7" t="s">
        <v>326</v>
      </c>
      <c r="D91" s="7" t="s">
        <v>28</v>
      </c>
      <c r="E91" s="7" t="s">
        <v>129</v>
      </c>
      <c r="F91" s="19"/>
      <c r="G91" s="7">
        <v>61</v>
      </c>
      <c r="H91" s="7">
        <f t="shared" si="12"/>
        <v>30.5</v>
      </c>
      <c r="I91" s="7">
        <v>78</v>
      </c>
      <c r="J91" s="7">
        <f t="shared" si="13"/>
        <v>39</v>
      </c>
      <c r="K91" s="7">
        <f t="shared" si="14"/>
        <v>69.5</v>
      </c>
      <c r="L91" s="7">
        <v>6</v>
      </c>
      <c r="M91" s="7"/>
    </row>
    <row r="92" spans="1:13" s="8" customFormat="1" ht="24.95" customHeight="1">
      <c r="A92" s="2">
        <v>89</v>
      </c>
      <c r="B92" s="7" t="s">
        <v>131</v>
      </c>
      <c r="C92" s="7" t="s">
        <v>326</v>
      </c>
      <c r="D92" s="7" t="s">
        <v>28</v>
      </c>
      <c r="E92" s="7" t="s">
        <v>129</v>
      </c>
      <c r="F92" s="19"/>
      <c r="G92" s="7">
        <v>60</v>
      </c>
      <c r="H92" s="7">
        <f t="shared" si="12"/>
        <v>30</v>
      </c>
      <c r="I92" s="7">
        <v>75.2</v>
      </c>
      <c r="J92" s="7">
        <f t="shared" si="13"/>
        <v>37.6</v>
      </c>
      <c r="K92" s="7">
        <f t="shared" si="14"/>
        <v>67.599999999999994</v>
      </c>
      <c r="L92" s="7">
        <v>7</v>
      </c>
      <c r="M92" s="7"/>
    </row>
    <row r="93" spans="1:13" s="8" customFormat="1" ht="24.95" customHeight="1">
      <c r="A93" s="2">
        <v>90</v>
      </c>
      <c r="B93" s="7" t="s">
        <v>137</v>
      </c>
      <c r="C93" s="7" t="s">
        <v>326</v>
      </c>
      <c r="D93" s="7" t="s">
        <v>28</v>
      </c>
      <c r="E93" s="7" t="s">
        <v>129</v>
      </c>
      <c r="F93" s="19"/>
      <c r="G93" s="7">
        <v>56</v>
      </c>
      <c r="H93" s="7">
        <f>G93*50%</f>
        <v>28</v>
      </c>
      <c r="I93" s="7">
        <v>75.400000000000006</v>
      </c>
      <c r="J93" s="7">
        <f>I93*50%</f>
        <v>37.700000000000003</v>
      </c>
      <c r="K93" s="7">
        <f>H93+J93</f>
        <v>65.7</v>
      </c>
      <c r="L93" s="7">
        <v>8</v>
      </c>
      <c r="M93" s="7"/>
    </row>
    <row r="94" spans="1:13" s="8" customFormat="1" ht="24.95" customHeight="1">
      <c r="A94" s="2">
        <v>91</v>
      </c>
      <c r="B94" s="7" t="s">
        <v>135</v>
      </c>
      <c r="C94" s="7" t="s">
        <v>326</v>
      </c>
      <c r="D94" s="7" t="s">
        <v>28</v>
      </c>
      <c r="E94" s="7" t="s">
        <v>129</v>
      </c>
      <c r="F94" s="20"/>
      <c r="G94" s="7">
        <v>56</v>
      </c>
      <c r="H94" s="7">
        <f t="shared" ref="H94:H97" si="15">G94*50%</f>
        <v>28</v>
      </c>
      <c r="I94" s="7">
        <v>73.599999999999994</v>
      </c>
      <c r="J94" s="7">
        <f t="shared" ref="J94:J97" si="16">I94*50%</f>
        <v>36.799999999999997</v>
      </c>
      <c r="K94" s="7">
        <f t="shared" ref="K94:K97" si="17">H94+J94</f>
        <v>64.8</v>
      </c>
      <c r="L94" s="7">
        <v>9</v>
      </c>
      <c r="M94" s="7"/>
    </row>
    <row r="95" spans="1:13" s="8" customFormat="1" ht="24.95" customHeight="1">
      <c r="A95" s="2">
        <v>92</v>
      </c>
      <c r="B95" s="2" t="s">
        <v>138</v>
      </c>
      <c r="C95" s="7" t="s">
        <v>326</v>
      </c>
      <c r="D95" s="7" t="s">
        <v>139</v>
      </c>
      <c r="E95" s="7" t="s">
        <v>140</v>
      </c>
      <c r="F95" s="18">
        <v>1</v>
      </c>
      <c r="G95" s="7">
        <v>72</v>
      </c>
      <c r="H95" s="7">
        <f t="shared" si="15"/>
        <v>36</v>
      </c>
      <c r="I95" s="7">
        <v>82.8</v>
      </c>
      <c r="J95" s="7">
        <f t="shared" si="16"/>
        <v>41.4</v>
      </c>
      <c r="K95" s="7">
        <f t="shared" si="17"/>
        <v>77.400000000000006</v>
      </c>
      <c r="L95" s="7">
        <v>1</v>
      </c>
      <c r="M95" s="7" t="s">
        <v>281</v>
      </c>
    </row>
    <row r="96" spans="1:13" s="8" customFormat="1" ht="24.95" customHeight="1">
      <c r="A96" s="2">
        <v>93</v>
      </c>
      <c r="B96" s="7" t="s">
        <v>141</v>
      </c>
      <c r="C96" s="7" t="s">
        <v>326</v>
      </c>
      <c r="D96" s="7" t="s">
        <v>139</v>
      </c>
      <c r="E96" s="7" t="s">
        <v>140</v>
      </c>
      <c r="F96" s="19"/>
      <c r="G96" s="7">
        <v>64</v>
      </c>
      <c r="H96" s="7">
        <f t="shared" si="15"/>
        <v>32</v>
      </c>
      <c r="I96" s="7">
        <v>88.6</v>
      </c>
      <c r="J96" s="7">
        <f t="shared" si="16"/>
        <v>44.3</v>
      </c>
      <c r="K96" s="7">
        <f t="shared" si="17"/>
        <v>76.3</v>
      </c>
      <c r="L96" s="7">
        <v>2</v>
      </c>
      <c r="M96" s="7"/>
    </row>
    <row r="97" spans="1:13" s="8" customFormat="1" ht="24.95" customHeight="1">
      <c r="A97" s="2">
        <v>94</v>
      </c>
      <c r="B97" s="7" t="s">
        <v>142</v>
      </c>
      <c r="C97" s="7" t="s">
        <v>326</v>
      </c>
      <c r="D97" s="7" t="s">
        <v>139</v>
      </c>
      <c r="E97" s="7" t="s">
        <v>140</v>
      </c>
      <c r="F97" s="20"/>
      <c r="G97" s="7">
        <v>64</v>
      </c>
      <c r="H97" s="7">
        <f t="shared" si="15"/>
        <v>32</v>
      </c>
      <c r="I97" s="7">
        <v>81.400000000000006</v>
      </c>
      <c r="J97" s="7">
        <f t="shared" si="16"/>
        <v>40.700000000000003</v>
      </c>
      <c r="K97" s="7">
        <f t="shared" si="17"/>
        <v>72.7</v>
      </c>
      <c r="L97" s="7">
        <v>3</v>
      </c>
      <c r="M97" s="7"/>
    </row>
    <row r="98" spans="1:13" s="8" customFormat="1" ht="24.95" customHeight="1">
      <c r="A98" s="2">
        <v>95</v>
      </c>
      <c r="B98" s="2" t="s">
        <v>143</v>
      </c>
      <c r="C98" s="7" t="s">
        <v>326</v>
      </c>
      <c r="D98" s="7" t="s">
        <v>144</v>
      </c>
      <c r="E98" s="7" t="s">
        <v>145</v>
      </c>
      <c r="F98" s="18">
        <v>1</v>
      </c>
      <c r="G98" s="7">
        <v>35</v>
      </c>
      <c r="H98" s="7">
        <f t="shared" ref="H98:H108" si="18">G98*50%</f>
        <v>17.5</v>
      </c>
      <c r="I98" s="7">
        <v>88.4</v>
      </c>
      <c r="J98" s="7">
        <f t="shared" ref="J98:J108" si="19">I98*50%</f>
        <v>44.2</v>
      </c>
      <c r="K98" s="7">
        <f t="shared" ref="K98:K108" si="20">H98+J98</f>
        <v>61.7</v>
      </c>
      <c r="L98" s="7">
        <v>1</v>
      </c>
      <c r="M98" s="7" t="s">
        <v>292</v>
      </c>
    </row>
    <row r="99" spans="1:13" s="8" customFormat="1" ht="24.95" customHeight="1">
      <c r="A99" s="2">
        <v>96</v>
      </c>
      <c r="B99" s="7" t="s">
        <v>146</v>
      </c>
      <c r="C99" s="7" t="s">
        <v>326</v>
      </c>
      <c r="D99" s="7" t="s">
        <v>144</v>
      </c>
      <c r="E99" s="7" t="s">
        <v>145</v>
      </c>
      <c r="F99" s="20"/>
      <c r="G99" s="7">
        <v>33</v>
      </c>
      <c r="H99" s="7">
        <f t="shared" si="18"/>
        <v>16.5</v>
      </c>
      <c r="I99" s="7">
        <v>76.2</v>
      </c>
      <c r="J99" s="7">
        <f t="shared" si="19"/>
        <v>38.1</v>
      </c>
      <c r="K99" s="7">
        <f t="shared" si="20"/>
        <v>54.6</v>
      </c>
      <c r="L99" s="7">
        <v>2</v>
      </c>
      <c r="M99" s="7"/>
    </row>
    <row r="100" spans="1:13" s="8" customFormat="1" ht="24.95" customHeight="1">
      <c r="A100" s="2">
        <v>97</v>
      </c>
      <c r="B100" s="7" t="s">
        <v>150</v>
      </c>
      <c r="C100" s="7" t="s">
        <v>327</v>
      </c>
      <c r="D100" s="7" t="s">
        <v>148</v>
      </c>
      <c r="E100" s="7" t="s">
        <v>149</v>
      </c>
      <c r="F100" s="18">
        <v>1</v>
      </c>
      <c r="G100" s="7">
        <v>54</v>
      </c>
      <c r="H100" s="7">
        <f>G100*50%</f>
        <v>27</v>
      </c>
      <c r="I100" s="7">
        <v>82.4</v>
      </c>
      <c r="J100" s="7">
        <f>I100*50%</f>
        <v>41.2</v>
      </c>
      <c r="K100" s="7">
        <f>H100+J100</f>
        <v>68.2</v>
      </c>
      <c r="L100" s="7">
        <v>1</v>
      </c>
      <c r="M100" s="7" t="s">
        <v>310</v>
      </c>
    </row>
    <row r="101" spans="1:13" s="8" customFormat="1" ht="24.95" customHeight="1">
      <c r="A101" s="2">
        <v>98</v>
      </c>
      <c r="B101" s="7" t="s">
        <v>147</v>
      </c>
      <c r="C101" s="7" t="s">
        <v>327</v>
      </c>
      <c r="D101" s="7" t="s">
        <v>148</v>
      </c>
      <c r="E101" s="7" t="s">
        <v>149</v>
      </c>
      <c r="F101" s="19"/>
      <c r="G101" s="7">
        <v>64</v>
      </c>
      <c r="H101" s="7">
        <f t="shared" si="18"/>
        <v>32</v>
      </c>
      <c r="I101" s="7" t="s">
        <v>277</v>
      </c>
      <c r="J101" s="7"/>
      <c r="K101" s="7"/>
      <c r="L101" s="7"/>
      <c r="M101" s="7"/>
    </row>
    <row r="102" spans="1:13" s="8" customFormat="1" ht="24.95" customHeight="1">
      <c r="A102" s="2">
        <v>99</v>
      </c>
      <c r="B102" s="7" t="s">
        <v>151</v>
      </c>
      <c r="C102" s="7" t="s">
        <v>327</v>
      </c>
      <c r="D102" s="7" t="s">
        <v>148</v>
      </c>
      <c r="E102" s="7" t="s">
        <v>149</v>
      </c>
      <c r="F102" s="20"/>
      <c r="G102" s="7">
        <v>50</v>
      </c>
      <c r="H102" s="7">
        <f t="shared" si="18"/>
        <v>25</v>
      </c>
      <c r="I102" s="7" t="s">
        <v>277</v>
      </c>
      <c r="J102" s="7"/>
      <c r="K102" s="7"/>
      <c r="L102" s="7"/>
      <c r="M102" s="7"/>
    </row>
    <row r="103" spans="1:13" s="8" customFormat="1" ht="24.95" customHeight="1">
      <c r="A103" s="2">
        <v>100</v>
      </c>
      <c r="B103" s="7" t="s">
        <v>155</v>
      </c>
      <c r="C103" s="7" t="s">
        <v>327</v>
      </c>
      <c r="D103" s="7" t="s">
        <v>152</v>
      </c>
      <c r="E103" s="7" t="s">
        <v>153</v>
      </c>
      <c r="F103" s="18">
        <v>1</v>
      </c>
      <c r="G103" s="7">
        <v>52</v>
      </c>
      <c r="H103" s="7">
        <f>G103*50%</f>
        <v>26</v>
      </c>
      <c r="I103" s="7">
        <v>89</v>
      </c>
      <c r="J103" s="7">
        <f>I103*50%</f>
        <v>44.5</v>
      </c>
      <c r="K103" s="7">
        <f>H103+J103</f>
        <v>70.5</v>
      </c>
      <c r="L103" s="7">
        <v>1</v>
      </c>
      <c r="M103" s="7" t="s">
        <v>310</v>
      </c>
    </row>
    <row r="104" spans="1:13" s="8" customFormat="1" ht="24.95" customHeight="1">
      <c r="A104" s="2">
        <v>101</v>
      </c>
      <c r="B104" s="7" t="s">
        <v>154</v>
      </c>
      <c r="C104" s="7" t="s">
        <v>327</v>
      </c>
      <c r="D104" s="7" t="s">
        <v>152</v>
      </c>
      <c r="E104" s="7" t="s">
        <v>153</v>
      </c>
      <c r="F104" s="19"/>
      <c r="G104" s="7">
        <v>55</v>
      </c>
      <c r="H104" s="7">
        <f t="shared" si="18"/>
        <v>27.5</v>
      </c>
      <c r="I104" s="7">
        <v>80.599999999999994</v>
      </c>
      <c r="J104" s="7">
        <f t="shared" si="19"/>
        <v>40.299999999999997</v>
      </c>
      <c r="K104" s="7">
        <f t="shared" si="20"/>
        <v>67.8</v>
      </c>
      <c r="L104" s="7">
        <v>2</v>
      </c>
      <c r="M104" s="7"/>
    </row>
    <row r="105" spans="1:13" s="8" customFormat="1" ht="24.95" customHeight="1">
      <c r="A105" s="2">
        <v>102</v>
      </c>
      <c r="B105" s="7" t="s">
        <v>156</v>
      </c>
      <c r="C105" s="7" t="s">
        <v>327</v>
      </c>
      <c r="D105" s="7" t="s">
        <v>152</v>
      </c>
      <c r="E105" s="7" t="s">
        <v>153</v>
      </c>
      <c r="F105" s="20"/>
      <c r="G105" s="7">
        <v>51</v>
      </c>
      <c r="H105" s="7">
        <f t="shared" si="18"/>
        <v>25.5</v>
      </c>
      <c r="I105" s="7">
        <v>82.4</v>
      </c>
      <c r="J105" s="7">
        <f t="shared" si="19"/>
        <v>41.2</v>
      </c>
      <c r="K105" s="7">
        <f t="shared" si="20"/>
        <v>66.7</v>
      </c>
      <c r="L105" s="7">
        <v>3</v>
      </c>
      <c r="M105" s="7"/>
    </row>
    <row r="106" spans="1:13" s="8" customFormat="1" ht="24.95" customHeight="1">
      <c r="A106" s="2">
        <v>103</v>
      </c>
      <c r="B106" s="7" t="s">
        <v>161</v>
      </c>
      <c r="C106" s="7" t="s">
        <v>327</v>
      </c>
      <c r="D106" s="7" t="s">
        <v>158</v>
      </c>
      <c r="E106" s="7" t="s">
        <v>159</v>
      </c>
      <c r="F106" s="18">
        <v>1</v>
      </c>
      <c r="G106" s="7">
        <v>57</v>
      </c>
      <c r="H106" s="7">
        <f>G106*50%</f>
        <v>28.5</v>
      </c>
      <c r="I106" s="7">
        <v>89.7</v>
      </c>
      <c r="J106" s="7">
        <f>I106*50%</f>
        <v>44.85</v>
      </c>
      <c r="K106" s="7">
        <f>H106+J106</f>
        <v>73.349999999999994</v>
      </c>
      <c r="L106" s="7">
        <v>1</v>
      </c>
      <c r="M106" s="7" t="s">
        <v>293</v>
      </c>
    </row>
    <row r="107" spans="1:13" s="8" customFormat="1" ht="24.95" customHeight="1">
      <c r="A107" s="2">
        <v>104</v>
      </c>
      <c r="B107" s="7" t="s">
        <v>160</v>
      </c>
      <c r="C107" s="7" t="s">
        <v>327</v>
      </c>
      <c r="D107" s="7" t="s">
        <v>158</v>
      </c>
      <c r="E107" s="7" t="s">
        <v>159</v>
      </c>
      <c r="F107" s="19"/>
      <c r="G107" s="7">
        <v>61</v>
      </c>
      <c r="H107" s="7">
        <f>G107*50%</f>
        <v>30.5</v>
      </c>
      <c r="I107" s="7">
        <v>82.4</v>
      </c>
      <c r="J107" s="7">
        <f>I107*50%</f>
        <v>41.2</v>
      </c>
      <c r="K107" s="7">
        <f>H107+J107</f>
        <v>71.7</v>
      </c>
      <c r="L107" s="7">
        <v>2</v>
      </c>
      <c r="M107" s="7"/>
    </row>
    <row r="108" spans="1:13" s="8" customFormat="1" ht="24.95" customHeight="1">
      <c r="A108" s="2">
        <v>105</v>
      </c>
      <c r="B108" s="2" t="s">
        <v>157</v>
      </c>
      <c r="C108" s="7" t="s">
        <v>327</v>
      </c>
      <c r="D108" s="7" t="s">
        <v>158</v>
      </c>
      <c r="E108" s="7" t="s">
        <v>159</v>
      </c>
      <c r="F108" s="20"/>
      <c r="G108" s="7">
        <v>61</v>
      </c>
      <c r="H108" s="7">
        <f t="shared" si="18"/>
        <v>30.5</v>
      </c>
      <c r="I108" s="7">
        <v>82</v>
      </c>
      <c r="J108" s="7">
        <f t="shared" si="19"/>
        <v>41</v>
      </c>
      <c r="K108" s="7">
        <f t="shared" si="20"/>
        <v>71.5</v>
      </c>
      <c r="L108" s="7">
        <v>3</v>
      </c>
      <c r="M108" s="7"/>
    </row>
    <row r="109" spans="1:13" s="8" customFormat="1" ht="24.95" customHeight="1">
      <c r="A109" s="2">
        <v>106</v>
      </c>
      <c r="B109" s="2" t="s">
        <v>164</v>
      </c>
      <c r="C109" s="7" t="s">
        <v>327</v>
      </c>
      <c r="D109" s="7" t="s">
        <v>162</v>
      </c>
      <c r="E109" s="7" t="s">
        <v>163</v>
      </c>
      <c r="F109" s="7">
        <v>1</v>
      </c>
      <c r="G109" s="7">
        <v>37</v>
      </c>
      <c r="H109" s="7">
        <f t="shared" ref="H109:H117" si="21">G109*50%</f>
        <v>18.5</v>
      </c>
      <c r="I109" s="7">
        <v>86</v>
      </c>
      <c r="J109" s="7">
        <f t="shared" ref="J109:J116" si="22">I109*50%</f>
        <v>43</v>
      </c>
      <c r="K109" s="7">
        <f t="shared" ref="K109:K116" si="23">H109+J109</f>
        <v>61.5</v>
      </c>
      <c r="L109" s="7">
        <v>1</v>
      </c>
      <c r="M109" s="7" t="s">
        <v>294</v>
      </c>
    </row>
    <row r="110" spans="1:13" s="8" customFormat="1" ht="24.95" customHeight="1">
      <c r="A110" s="2">
        <v>107</v>
      </c>
      <c r="B110" s="7" t="s">
        <v>165</v>
      </c>
      <c r="C110" s="7" t="s">
        <v>327</v>
      </c>
      <c r="D110" s="7" t="s">
        <v>166</v>
      </c>
      <c r="E110" s="7" t="s">
        <v>167</v>
      </c>
      <c r="F110" s="18">
        <v>1</v>
      </c>
      <c r="G110" s="7">
        <v>61</v>
      </c>
      <c r="H110" s="7">
        <f t="shared" si="21"/>
        <v>30.5</v>
      </c>
      <c r="I110" s="7">
        <v>77.8</v>
      </c>
      <c r="J110" s="7">
        <f t="shared" si="22"/>
        <v>38.9</v>
      </c>
      <c r="K110" s="7">
        <f t="shared" si="23"/>
        <v>69.400000000000006</v>
      </c>
      <c r="L110" s="7">
        <v>1</v>
      </c>
      <c r="M110" s="7" t="s">
        <v>294</v>
      </c>
    </row>
    <row r="111" spans="1:13" s="8" customFormat="1" ht="24.95" customHeight="1">
      <c r="A111" s="2">
        <v>108</v>
      </c>
      <c r="B111" s="7" t="s">
        <v>169</v>
      </c>
      <c r="C111" s="7" t="s">
        <v>327</v>
      </c>
      <c r="D111" s="7" t="s">
        <v>166</v>
      </c>
      <c r="E111" s="7" t="s">
        <v>167</v>
      </c>
      <c r="F111" s="19"/>
      <c r="G111" s="7">
        <v>52</v>
      </c>
      <c r="H111" s="7">
        <f t="shared" si="21"/>
        <v>26</v>
      </c>
      <c r="I111" s="7">
        <v>74.8</v>
      </c>
      <c r="J111" s="7">
        <f t="shared" si="22"/>
        <v>37.4</v>
      </c>
      <c r="K111" s="7">
        <f t="shared" si="23"/>
        <v>63.4</v>
      </c>
      <c r="L111" s="7">
        <v>2</v>
      </c>
      <c r="M111" s="7"/>
    </row>
    <row r="112" spans="1:13" s="8" customFormat="1" ht="24.95" customHeight="1">
      <c r="A112" s="2">
        <v>109</v>
      </c>
      <c r="B112" s="7" t="s">
        <v>168</v>
      </c>
      <c r="C112" s="7" t="s">
        <v>327</v>
      </c>
      <c r="D112" s="7" t="s">
        <v>166</v>
      </c>
      <c r="E112" s="7" t="s">
        <v>167</v>
      </c>
      <c r="F112" s="20"/>
      <c r="G112" s="7">
        <v>54</v>
      </c>
      <c r="H112" s="7">
        <f>G112*50%</f>
        <v>27</v>
      </c>
      <c r="I112" s="7" t="s">
        <v>295</v>
      </c>
      <c r="J112" s="7"/>
      <c r="K112" s="7"/>
      <c r="L112" s="7"/>
      <c r="M112" s="7"/>
    </row>
    <row r="113" spans="1:13" s="8" customFormat="1" ht="24.95" customHeight="1">
      <c r="A113" s="2">
        <v>110</v>
      </c>
      <c r="B113" s="2" t="s">
        <v>170</v>
      </c>
      <c r="C113" s="7" t="s">
        <v>328</v>
      </c>
      <c r="D113" s="7" t="s">
        <v>171</v>
      </c>
      <c r="E113" s="7" t="s">
        <v>172</v>
      </c>
      <c r="F113" s="18">
        <v>2</v>
      </c>
      <c r="G113" s="7">
        <v>63</v>
      </c>
      <c r="H113" s="7">
        <f t="shared" si="21"/>
        <v>31.5</v>
      </c>
      <c r="I113" s="7">
        <v>88.6</v>
      </c>
      <c r="J113" s="7">
        <f t="shared" si="22"/>
        <v>44.3</v>
      </c>
      <c r="K113" s="7">
        <f t="shared" si="23"/>
        <v>75.8</v>
      </c>
      <c r="L113" s="7">
        <v>1</v>
      </c>
      <c r="M113" s="7" t="s">
        <v>281</v>
      </c>
    </row>
    <row r="114" spans="1:13" s="8" customFormat="1" ht="24.95" customHeight="1">
      <c r="A114" s="2">
        <v>111</v>
      </c>
      <c r="B114" s="7" t="s">
        <v>173</v>
      </c>
      <c r="C114" s="7" t="s">
        <v>328</v>
      </c>
      <c r="D114" s="7" t="s">
        <v>171</v>
      </c>
      <c r="E114" s="7" t="s">
        <v>172</v>
      </c>
      <c r="F114" s="20"/>
      <c r="G114" s="7">
        <v>56</v>
      </c>
      <c r="H114" s="7">
        <f t="shared" si="21"/>
        <v>28</v>
      </c>
      <c r="I114" s="7">
        <v>88.8</v>
      </c>
      <c r="J114" s="7">
        <f t="shared" si="22"/>
        <v>44.4</v>
      </c>
      <c r="K114" s="7">
        <f t="shared" si="23"/>
        <v>72.400000000000006</v>
      </c>
      <c r="L114" s="7">
        <v>2</v>
      </c>
      <c r="M114" s="7" t="s">
        <v>281</v>
      </c>
    </row>
    <row r="115" spans="1:13" s="8" customFormat="1" ht="24.95" customHeight="1">
      <c r="A115" s="2">
        <v>112</v>
      </c>
      <c r="B115" s="7" t="s">
        <v>177</v>
      </c>
      <c r="C115" s="7" t="s">
        <v>329</v>
      </c>
      <c r="D115" s="7" t="s">
        <v>175</v>
      </c>
      <c r="E115" s="7" t="s">
        <v>176</v>
      </c>
      <c r="F115" s="18">
        <v>1</v>
      </c>
      <c r="G115" s="7">
        <v>64</v>
      </c>
      <c r="H115" s="7">
        <f>G115*50%</f>
        <v>32</v>
      </c>
      <c r="I115" s="7">
        <v>84.4</v>
      </c>
      <c r="J115" s="7">
        <f>I115*50%</f>
        <v>42.2</v>
      </c>
      <c r="K115" s="7">
        <f>H115+J115</f>
        <v>74.2</v>
      </c>
      <c r="L115" s="7">
        <v>1</v>
      </c>
      <c r="M115" s="7" t="s">
        <v>281</v>
      </c>
    </row>
    <row r="116" spans="1:13" s="8" customFormat="1" ht="24.95" customHeight="1">
      <c r="A116" s="2">
        <v>113</v>
      </c>
      <c r="B116" s="7" t="s">
        <v>174</v>
      </c>
      <c r="C116" s="7" t="s">
        <v>329</v>
      </c>
      <c r="D116" s="7" t="s">
        <v>175</v>
      </c>
      <c r="E116" s="7" t="s">
        <v>176</v>
      </c>
      <c r="F116" s="19"/>
      <c r="G116" s="7">
        <v>71</v>
      </c>
      <c r="H116" s="7">
        <f t="shared" si="21"/>
        <v>35.5</v>
      </c>
      <c r="I116" s="7">
        <v>76.8</v>
      </c>
      <c r="J116" s="7">
        <f t="shared" si="22"/>
        <v>38.4</v>
      </c>
      <c r="K116" s="7">
        <f t="shared" si="23"/>
        <v>73.900000000000006</v>
      </c>
      <c r="L116" s="7">
        <v>2</v>
      </c>
      <c r="M116" s="7"/>
    </row>
    <row r="117" spans="1:13" s="8" customFormat="1" ht="24.95" customHeight="1">
      <c r="A117" s="2">
        <v>114</v>
      </c>
      <c r="B117" s="2" t="s">
        <v>178</v>
      </c>
      <c r="C117" s="7" t="s">
        <v>329</v>
      </c>
      <c r="D117" s="7" t="s">
        <v>175</v>
      </c>
      <c r="E117" s="7" t="s">
        <v>176</v>
      </c>
      <c r="F117" s="20"/>
      <c r="G117" s="7">
        <v>62</v>
      </c>
      <c r="H117" s="7">
        <f t="shared" si="21"/>
        <v>31</v>
      </c>
      <c r="I117" s="7" t="s">
        <v>278</v>
      </c>
      <c r="J117" s="7"/>
      <c r="K117" s="7"/>
      <c r="L117" s="7"/>
      <c r="M117" s="7"/>
    </row>
    <row r="118" spans="1:13" s="8" customFormat="1" ht="24.95" customHeight="1">
      <c r="A118" s="2">
        <v>115</v>
      </c>
      <c r="B118" s="2" t="s">
        <v>179</v>
      </c>
      <c r="C118" s="7" t="s">
        <v>329</v>
      </c>
      <c r="D118" s="7" t="s">
        <v>28</v>
      </c>
      <c r="E118" s="7" t="s">
        <v>180</v>
      </c>
      <c r="F118" s="18">
        <v>1</v>
      </c>
      <c r="G118" s="7">
        <v>72</v>
      </c>
      <c r="H118" s="7">
        <f t="shared" ref="H118:H124" si="24">G118*50%</f>
        <v>36</v>
      </c>
      <c r="I118" s="7">
        <v>86</v>
      </c>
      <c r="J118" s="7">
        <f t="shared" ref="J118:J124" si="25">I118*50%</f>
        <v>43</v>
      </c>
      <c r="K118" s="7">
        <f t="shared" ref="K118:K124" si="26">H118+J118</f>
        <v>79</v>
      </c>
      <c r="L118" s="7">
        <v>1</v>
      </c>
      <c r="M118" s="7" t="s">
        <v>281</v>
      </c>
    </row>
    <row r="119" spans="1:13" s="8" customFormat="1" ht="24.95" customHeight="1">
      <c r="A119" s="2">
        <v>116</v>
      </c>
      <c r="B119" s="7" t="s">
        <v>181</v>
      </c>
      <c r="C119" s="7" t="s">
        <v>329</v>
      </c>
      <c r="D119" s="7" t="s">
        <v>28</v>
      </c>
      <c r="E119" s="7" t="s">
        <v>180</v>
      </c>
      <c r="F119" s="19"/>
      <c r="G119" s="7">
        <v>68</v>
      </c>
      <c r="H119" s="7">
        <f t="shared" si="24"/>
        <v>34</v>
      </c>
      <c r="I119" s="7">
        <v>80.2</v>
      </c>
      <c r="J119" s="7">
        <f t="shared" si="25"/>
        <v>40.1</v>
      </c>
      <c r="K119" s="7">
        <f t="shared" si="26"/>
        <v>74.099999999999994</v>
      </c>
      <c r="L119" s="7">
        <v>2</v>
      </c>
      <c r="M119" s="7"/>
    </row>
    <row r="120" spans="1:13" s="8" customFormat="1" ht="24.95" customHeight="1">
      <c r="A120" s="2">
        <v>117</v>
      </c>
      <c r="B120" s="7" t="s">
        <v>182</v>
      </c>
      <c r="C120" s="7" t="s">
        <v>329</v>
      </c>
      <c r="D120" s="7" t="s">
        <v>28</v>
      </c>
      <c r="E120" s="7" t="s">
        <v>180</v>
      </c>
      <c r="F120" s="19"/>
      <c r="G120" s="7">
        <v>65</v>
      </c>
      <c r="H120" s="7">
        <f t="shared" si="24"/>
        <v>32.5</v>
      </c>
      <c r="I120" s="7">
        <v>80.2</v>
      </c>
      <c r="J120" s="7">
        <f t="shared" si="25"/>
        <v>40.1</v>
      </c>
      <c r="K120" s="7">
        <f t="shared" si="26"/>
        <v>72.599999999999994</v>
      </c>
      <c r="L120" s="7">
        <v>3</v>
      </c>
      <c r="M120" s="7"/>
    </row>
    <row r="121" spans="1:13" s="8" customFormat="1" ht="24.95" customHeight="1">
      <c r="A121" s="2">
        <v>118</v>
      </c>
      <c r="B121" s="7" t="s">
        <v>183</v>
      </c>
      <c r="C121" s="7" t="s">
        <v>329</v>
      </c>
      <c r="D121" s="7" t="s">
        <v>28</v>
      </c>
      <c r="E121" s="7" t="s">
        <v>180</v>
      </c>
      <c r="F121" s="20"/>
      <c r="G121" s="7">
        <v>65</v>
      </c>
      <c r="H121" s="7">
        <f t="shared" si="24"/>
        <v>32.5</v>
      </c>
      <c r="I121" s="9">
        <v>73.2</v>
      </c>
      <c r="J121" s="7">
        <f t="shared" si="25"/>
        <v>36.6</v>
      </c>
      <c r="K121" s="7">
        <f t="shared" si="26"/>
        <v>69.099999999999994</v>
      </c>
      <c r="L121" s="7">
        <v>4</v>
      </c>
      <c r="M121" s="7"/>
    </row>
    <row r="122" spans="1:13" s="8" customFormat="1" ht="24.95" customHeight="1">
      <c r="A122" s="7">
        <v>119</v>
      </c>
      <c r="B122" s="2" t="s">
        <v>184</v>
      </c>
      <c r="C122" s="7" t="s">
        <v>329</v>
      </c>
      <c r="D122" s="7" t="s">
        <v>185</v>
      </c>
      <c r="E122" s="7" t="s">
        <v>186</v>
      </c>
      <c r="F122" s="18">
        <v>1</v>
      </c>
      <c r="G122" s="7">
        <v>70</v>
      </c>
      <c r="H122" s="7">
        <f t="shared" si="24"/>
        <v>35</v>
      </c>
      <c r="I122" s="7">
        <v>87.2</v>
      </c>
      <c r="J122" s="7">
        <f t="shared" si="25"/>
        <v>43.6</v>
      </c>
      <c r="K122" s="7">
        <f t="shared" si="26"/>
        <v>78.599999999999994</v>
      </c>
      <c r="L122" s="7">
        <v>1</v>
      </c>
      <c r="M122" s="7" t="s">
        <v>281</v>
      </c>
    </row>
    <row r="123" spans="1:13" s="8" customFormat="1" ht="24.95" customHeight="1">
      <c r="A123" s="7">
        <v>120</v>
      </c>
      <c r="B123" s="7" t="s">
        <v>188</v>
      </c>
      <c r="C123" s="7" t="s">
        <v>329</v>
      </c>
      <c r="D123" s="7" t="s">
        <v>185</v>
      </c>
      <c r="E123" s="7" t="s">
        <v>186</v>
      </c>
      <c r="F123" s="19"/>
      <c r="G123" s="7">
        <v>64</v>
      </c>
      <c r="H123" s="7">
        <f>G123*50%</f>
        <v>32</v>
      </c>
      <c r="I123" s="7">
        <v>79</v>
      </c>
      <c r="J123" s="7">
        <f>I123*50%</f>
        <v>39.5</v>
      </c>
      <c r="K123" s="7">
        <f>H123+J123</f>
        <v>71.5</v>
      </c>
      <c r="L123" s="7">
        <v>2</v>
      </c>
      <c r="M123" s="7"/>
    </row>
    <row r="124" spans="1:13" s="8" customFormat="1" ht="24.95" customHeight="1">
      <c r="A124" s="2">
        <v>121</v>
      </c>
      <c r="B124" s="7" t="s">
        <v>187</v>
      </c>
      <c r="C124" s="7" t="s">
        <v>329</v>
      </c>
      <c r="D124" s="7" t="s">
        <v>185</v>
      </c>
      <c r="E124" s="7" t="s">
        <v>186</v>
      </c>
      <c r="F124" s="20"/>
      <c r="G124" s="7">
        <v>66</v>
      </c>
      <c r="H124" s="7">
        <f t="shared" si="24"/>
        <v>33</v>
      </c>
      <c r="I124" s="7">
        <v>75</v>
      </c>
      <c r="J124" s="7">
        <f t="shared" si="25"/>
        <v>37.5</v>
      </c>
      <c r="K124" s="7">
        <f t="shared" si="26"/>
        <v>70.5</v>
      </c>
      <c r="L124" s="7">
        <v>3</v>
      </c>
      <c r="M124" s="7"/>
    </row>
    <row r="125" spans="1:13" s="1" customFormat="1" ht="24.95" customHeight="1">
      <c r="A125" s="2">
        <v>122</v>
      </c>
      <c r="B125" s="2" t="s">
        <v>94</v>
      </c>
      <c r="C125" s="7" t="s">
        <v>330</v>
      </c>
      <c r="D125" s="7" t="s">
        <v>189</v>
      </c>
      <c r="E125" s="7" t="s">
        <v>190</v>
      </c>
      <c r="F125" s="7">
        <v>1</v>
      </c>
      <c r="G125" s="7">
        <v>40</v>
      </c>
      <c r="H125" s="7">
        <f t="shared" ref="H125:H128" si="27">G125*50%</f>
        <v>20</v>
      </c>
      <c r="I125" s="7">
        <v>89.8</v>
      </c>
      <c r="J125" s="7">
        <f t="shared" ref="J125:J128" si="28">I125*50%</f>
        <v>44.9</v>
      </c>
      <c r="K125" s="7">
        <f t="shared" ref="K125:K128" si="29">H125+J125</f>
        <v>64.900000000000006</v>
      </c>
      <c r="L125" s="7">
        <v>1</v>
      </c>
      <c r="M125" s="7" t="s">
        <v>281</v>
      </c>
    </row>
    <row r="126" spans="1:13" s="8" customFormat="1" ht="24.95" customHeight="1">
      <c r="A126" s="2">
        <v>123</v>
      </c>
      <c r="B126" s="2" t="s">
        <v>191</v>
      </c>
      <c r="C126" s="7" t="s">
        <v>330</v>
      </c>
      <c r="D126" s="7" t="s">
        <v>28</v>
      </c>
      <c r="E126" s="7" t="s">
        <v>192</v>
      </c>
      <c r="F126" s="18">
        <v>1</v>
      </c>
      <c r="G126" s="7">
        <v>69</v>
      </c>
      <c r="H126" s="7">
        <f t="shared" si="27"/>
        <v>34.5</v>
      </c>
      <c r="I126" s="7">
        <v>84.6</v>
      </c>
      <c r="J126" s="7">
        <f t="shared" si="28"/>
        <v>42.3</v>
      </c>
      <c r="K126" s="7">
        <f t="shared" si="29"/>
        <v>76.8</v>
      </c>
      <c r="L126" s="7">
        <v>1</v>
      </c>
      <c r="M126" s="7" t="s">
        <v>281</v>
      </c>
    </row>
    <row r="127" spans="1:13" s="8" customFormat="1" ht="24.95" customHeight="1">
      <c r="A127" s="2">
        <v>124</v>
      </c>
      <c r="B127" s="7" t="s">
        <v>194</v>
      </c>
      <c r="C127" s="7" t="s">
        <v>330</v>
      </c>
      <c r="D127" s="7" t="s">
        <v>28</v>
      </c>
      <c r="E127" s="7" t="s">
        <v>192</v>
      </c>
      <c r="F127" s="19"/>
      <c r="G127" s="7">
        <v>62</v>
      </c>
      <c r="H127" s="7">
        <f>G127*50%</f>
        <v>31</v>
      </c>
      <c r="I127" s="7">
        <v>84.1</v>
      </c>
      <c r="J127" s="7">
        <f>I127*50%</f>
        <v>42.05</v>
      </c>
      <c r="K127" s="7">
        <f>H127+J127</f>
        <v>73.05</v>
      </c>
      <c r="L127" s="7">
        <v>2</v>
      </c>
      <c r="M127" s="7"/>
    </row>
    <row r="128" spans="1:13" s="8" customFormat="1" ht="24.95" customHeight="1">
      <c r="A128" s="2">
        <v>125</v>
      </c>
      <c r="B128" s="7" t="s">
        <v>193</v>
      </c>
      <c r="C128" s="7" t="s">
        <v>330</v>
      </c>
      <c r="D128" s="7" t="s">
        <v>28</v>
      </c>
      <c r="E128" s="7" t="s">
        <v>192</v>
      </c>
      <c r="F128" s="20"/>
      <c r="G128" s="7">
        <v>65</v>
      </c>
      <c r="H128" s="7">
        <f t="shared" si="27"/>
        <v>32.5</v>
      </c>
      <c r="I128" s="7">
        <v>79.599999999999994</v>
      </c>
      <c r="J128" s="7">
        <f t="shared" si="28"/>
        <v>39.799999999999997</v>
      </c>
      <c r="K128" s="7">
        <f t="shared" si="29"/>
        <v>72.3</v>
      </c>
      <c r="L128" s="7">
        <v>3</v>
      </c>
      <c r="M128" s="7"/>
    </row>
    <row r="129" spans="1:13" s="8" customFormat="1" ht="24.95" customHeight="1">
      <c r="A129" s="2">
        <v>126</v>
      </c>
      <c r="B129" s="2" t="s">
        <v>195</v>
      </c>
      <c r="C129" s="7" t="s">
        <v>331</v>
      </c>
      <c r="D129" s="7" t="s">
        <v>196</v>
      </c>
      <c r="E129" s="7" t="s">
        <v>197</v>
      </c>
      <c r="F129" s="18">
        <v>1</v>
      </c>
      <c r="G129" s="7">
        <v>50</v>
      </c>
      <c r="H129" s="7">
        <f t="shared" ref="H129:H141" si="30">G129*50%</f>
        <v>25</v>
      </c>
      <c r="I129" s="7">
        <v>88.8</v>
      </c>
      <c r="J129" s="7">
        <f t="shared" ref="J129:J141" si="31">I129*50%</f>
        <v>44.4</v>
      </c>
      <c r="K129" s="7">
        <f t="shared" ref="K129:K141" si="32">H129+J129</f>
        <v>69.400000000000006</v>
      </c>
      <c r="L129" s="7">
        <v>1</v>
      </c>
      <c r="M129" s="7" t="s">
        <v>281</v>
      </c>
    </row>
    <row r="130" spans="1:13" s="8" customFormat="1" ht="24.95" customHeight="1">
      <c r="A130" s="2">
        <v>127</v>
      </c>
      <c r="B130" s="7" t="s">
        <v>199</v>
      </c>
      <c r="C130" s="7" t="s">
        <v>331</v>
      </c>
      <c r="D130" s="7" t="s">
        <v>196</v>
      </c>
      <c r="E130" s="7" t="s">
        <v>197</v>
      </c>
      <c r="F130" s="19"/>
      <c r="G130" s="7">
        <v>39</v>
      </c>
      <c r="H130" s="7">
        <f>G130*50%</f>
        <v>19.5</v>
      </c>
      <c r="I130" s="7">
        <v>67</v>
      </c>
      <c r="J130" s="7">
        <f>I130*50%</f>
        <v>33.5</v>
      </c>
      <c r="K130" s="7">
        <f>H130+J130</f>
        <v>53</v>
      </c>
      <c r="L130" s="7">
        <v>2</v>
      </c>
      <c r="M130" s="7"/>
    </row>
    <row r="131" spans="1:13" s="8" customFormat="1" ht="24.95" customHeight="1">
      <c r="A131" s="2">
        <v>128</v>
      </c>
      <c r="B131" s="7" t="s">
        <v>198</v>
      </c>
      <c r="C131" s="7" t="s">
        <v>331</v>
      </c>
      <c r="D131" s="7" t="s">
        <v>196</v>
      </c>
      <c r="E131" s="7" t="s">
        <v>197</v>
      </c>
      <c r="F131" s="20"/>
      <c r="G131" s="7">
        <v>45</v>
      </c>
      <c r="H131" s="7">
        <f t="shared" si="30"/>
        <v>22.5</v>
      </c>
      <c r="I131" s="7" t="s">
        <v>260</v>
      </c>
      <c r="J131" s="7"/>
      <c r="K131" s="7"/>
      <c r="L131" s="7"/>
      <c r="M131" s="7"/>
    </row>
    <row r="132" spans="1:13" s="8" customFormat="1" ht="24.95" customHeight="1">
      <c r="A132" s="2">
        <v>129</v>
      </c>
      <c r="B132" s="7" t="s">
        <v>201</v>
      </c>
      <c r="C132" s="7" t="s">
        <v>332</v>
      </c>
      <c r="D132" s="7" t="s">
        <v>28</v>
      </c>
      <c r="E132" s="7" t="s">
        <v>200</v>
      </c>
      <c r="F132" s="18">
        <v>2</v>
      </c>
      <c r="G132" s="7">
        <v>64</v>
      </c>
      <c r="H132" s="7">
        <f>G132*50%</f>
        <v>32</v>
      </c>
      <c r="I132" s="7">
        <v>85.8</v>
      </c>
      <c r="J132" s="7">
        <f>I132*50%</f>
        <v>42.9</v>
      </c>
      <c r="K132" s="7">
        <f>H132+J132</f>
        <v>74.900000000000006</v>
      </c>
      <c r="L132" s="7">
        <v>1</v>
      </c>
      <c r="M132" s="7" t="s">
        <v>281</v>
      </c>
    </row>
    <row r="133" spans="1:13" s="8" customFormat="1" ht="24.95" customHeight="1">
      <c r="A133" s="2">
        <v>130</v>
      </c>
      <c r="B133" s="7" t="s">
        <v>84</v>
      </c>
      <c r="C133" s="7" t="s">
        <v>332</v>
      </c>
      <c r="D133" s="7" t="s">
        <v>28</v>
      </c>
      <c r="E133" s="7" t="s">
        <v>200</v>
      </c>
      <c r="F133" s="19"/>
      <c r="G133" s="7">
        <v>68</v>
      </c>
      <c r="H133" s="7">
        <f t="shared" si="30"/>
        <v>34</v>
      </c>
      <c r="I133" s="7">
        <v>76.400000000000006</v>
      </c>
      <c r="J133" s="7">
        <f t="shared" si="31"/>
        <v>38.200000000000003</v>
      </c>
      <c r="K133" s="7">
        <f t="shared" si="32"/>
        <v>72.2</v>
      </c>
      <c r="L133" s="7">
        <v>2</v>
      </c>
      <c r="M133" s="7" t="s">
        <v>281</v>
      </c>
    </row>
    <row r="134" spans="1:13" s="8" customFormat="1" ht="24.95" customHeight="1">
      <c r="A134" s="2">
        <v>131</v>
      </c>
      <c r="B134" s="7" t="s">
        <v>206</v>
      </c>
      <c r="C134" s="7" t="s">
        <v>332</v>
      </c>
      <c r="D134" s="7" t="s">
        <v>28</v>
      </c>
      <c r="E134" s="7" t="s">
        <v>200</v>
      </c>
      <c r="F134" s="19"/>
      <c r="G134" s="7">
        <v>58</v>
      </c>
      <c r="H134" s="7">
        <f>G134*50%</f>
        <v>29</v>
      </c>
      <c r="I134" s="7">
        <v>78.400000000000006</v>
      </c>
      <c r="J134" s="7">
        <f>I134*50%</f>
        <v>39.200000000000003</v>
      </c>
      <c r="K134" s="7">
        <f>H134+J134</f>
        <v>68.2</v>
      </c>
      <c r="L134" s="7">
        <v>3</v>
      </c>
      <c r="M134" s="7"/>
    </row>
    <row r="135" spans="1:13" s="8" customFormat="1" ht="24.95" customHeight="1">
      <c r="A135" s="2">
        <v>132</v>
      </c>
      <c r="B135" s="7" t="s">
        <v>202</v>
      </c>
      <c r="C135" s="7" t="s">
        <v>332</v>
      </c>
      <c r="D135" s="7" t="s">
        <v>28</v>
      </c>
      <c r="E135" s="7" t="s">
        <v>200</v>
      </c>
      <c r="F135" s="19"/>
      <c r="G135" s="7">
        <v>61</v>
      </c>
      <c r="H135" s="7">
        <f t="shared" si="30"/>
        <v>30.5</v>
      </c>
      <c r="I135" s="7">
        <v>75.2</v>
      </c>
      <c r="J135" s="7">
        <f t="shared" si="31"/>
        <v>37.6</v>
      </c>
      <c r="K135" s="7">
        <f t="shared" si="32"/>
        <v>68.099999999999994</v>
      </c>
      <c r="L135" s="7">
        <v>4</v>
      </c>
      <c r="M135" s="7"/>
    </row>
    <row r="136" spans="1:13" s="8" customFormat="1" ht="24.95" customHeight="1">
      <c r="A136" s="2">
        <v>133</v>
      </c>
      <c r="B136" s="7" t="s">
        <v>205</v>
      </c>
      <c r="C136" s="7" t="s">
        <v>332</v>
      </c>
      <c r="D136" s="7" t="s">
        <v>28</v>
      </c>
      <c r="E136" s="7" t="s">
        <v>200</v>
      </c>
      <c r="F136" s="19"/>
      <c r="G136" s="7">
        <v>58</v>
      </c>
      <c r="H136" s="7">
        <f>G136*50%</f>
        <v>29</v>
      </c>
      <c r="I136" s="7">
        <v>75.2</v>
      </c>
      <c r="J136" s="7">
        <f>I136*50%</f>
        <v>37.6</v>
      </c>
      <c r="K136" s="7">
        <f>H136+J136</f>
        <v>66.599999999999994</v>
      </c>
      <c r="L136" s="7">
        <v>5</v>
      </c>
      <c r="M136" s="7"/>
    </row>
    <row r="137" spans="1:13" s="8" customFormat="1" ht="24.95" customHeight="1">
      <c r="A137" s="2">
        <v>134</v>
      </c>
      <c r="B137" s="7" t="s">
        <v>203</v>
      </c>
      <c r="C137" s="7" t="s">
        <v>332</v>
      </c>
      <c r="D137" s="7" t="s">
        <v>28</v>
      </c>
      <c r="E137" s="7" t="s">
        <v>200</v>
      </c>
      <c r="F137" s="19"/>
      <c r="G137" s="7">
        <v>60</v>
      </c>
      <c r="H137" s="7">
        <f t="shared" si="30"/>
        <v>30</v>
      </c>
      <c r="I137" s="7">
        <v>72.2</v>
      </c>
      <c r="J137" s="7">
        <f t="shared" si="31"/>
        <v>36.1</v>
      </c>
      <c r="K137" s="7">
        <f t="shared" si="32"/>
        <v>66.099999999999994</v>
      </c>
      <c r="L137" s="7">
        <v>6</v>
      </c>
      <c r="M137" s="7"/>
    </row>
    <row r="138" spans="1:13" s="8" customFormat="1" ht="24.95" customHeight="1">
      <c r="A138" s="2">
        <v>135</v>
      </c>
      <c r="B138" s="7" t="s">
        <v>204</v>
      </c>
      <c r="C138" s="7" t="s">
        <v>332</v>
      </c>
      <c r="D138" s="7" t="s">
        <v>28</v>
      </c>
      <c r="E138" s="7" t="s">
        <v>200</v>
      </c>
      <c r="F138" s="20"/>
      <c r="G138" s="7">
        <v>59</v>
      </c>
      <c r="H138" s="7">
        <f t="shared" si="30"/>
        <v>29.5</v>
      </c>
      <c r="I138" s="7">
        <v>68.599999999999994</v>
      </c>
      <c r="J138" s="7">
        <f t="shared" si="31"/>
        <v>34.299999999999997</v>
      </c>
      <c r="K138" s="7">
        <f t="shared" si="32"/>
        <v>63.8</v>
      </c>
      <c r="L138" s="7">
        <v>7</v>
      </c>
      <c r="M138" s="7"/>
    </row>
    <row r="139" spans="1:13" s="8" customFormat="1" ht="24.95" customHeight="1">
      <c r="A139" s="2">
        <v>136</v>
      </c>
      <c r="B139" s="7" t="s">
        <v>207</v>
      </c>
      <c r="C139" s="7" t="s">
        <v>333</v>
      </c>
      <c r="D139" s="7" t="s">
        <v>208</v>
      </c>
      <c r="E139" s="7" t="s">
        <v>209</v>
      </c>
      <c r="F139" s="18">
        <v>1</v>
      </c>
      <c r="G139" s="7">
        <v>63</v>
      </c>
      <c r="H139" s="7">
        <f t="shared" si="30"/>
        <v>31.5</v>
      </c>
      <c r="I139" s="7">
        <v>82.6</v>
      </c>
      <c r="J139" s="7">
        <f t="shared" si="31"/>
        <v>41.3</v>
      </c>
      <c r="K139" s="7">
        <f t="shared" si="32"/>
        <v>72.8</v>
      </c>
      <c r="L139" s="7">
        <v>1</v>
      </c>
      <c r="M139" s="7" t="s">
        <v>281</v>
      </c>
    </row>
    <row r="140" spans="1:13" s="8" customFormat="1" ht="24.95" customHeight="1">
      <c r="A140" s="2">
        <v>137</v>
      </c>
      <c r="B140" s="7" t="s">
        <v>210</v>
      </c>
      <c r="C140" s="7" t="s">
        <v>333</v>
      </c>
      <c r="D140" s="7" t="s">
        <v>208</v>
      </c>
      <c r="E140" s="7" t="s">
        <v>209</v>
      </c>
      <c r="F140" s="19"/>
      <c r="G140" s="7">
        <v>62</v>
      </c>
      <c r="H140" s="7">
        <f t="shared" si="30"/>
        <v>31</v>
      </c>
      <c r="I140" s="7">
        <v>74.2</v>
      </c>
      <c r="J140" s="7">
        <f t="shared" si="31"/>
        <v>37.1</v>
      </c>
      <c r="K140" s="7">
        <f t="shared" si="32"/>
        <v>68.099999999999994</v>
      </c>
      <c r="L140" s="7">
        <v>2</v>
      </c>
      <c r="M140" s="7"/>
    </row>
    <row r="141" spans="1:13" s="8" customFormat="1" ht="24.95" customHeight="1">
      <c r="A141" s="2">
        <v>138</v>
      </c>
      <c r="B141" s="7" t="s">
        <v>211</v>
      </c>
      <c r="C141" s="7" t="s">
        <v>333</v>
      </c>
      <c r="D141" s="7" t="s">
        <v>208</v>
      </c>
      <c r="E141" s="7" t="s">
        <v>209</v>
      </c>
      <c r="F141" s="20"/>
      <c r="G141" s="7">
        <v>60</v>
      </c>
      <c r="H141" s="7">
        <f t="shared" si="30"/>
        <v>30</v>
      </c>
      <c r="I141" s="7">
        <v>72.599999999999994</v>
      </c>
      <c r="J141" s="7">
        <f t="shared" si="31"/>
        <v>36.299999999999997</v>
      </c>
      <c r="K141" s="7">
        <f t="shared" si="32"/>
        <v>66.3</v>
      </c>
      <c r="L141" s="7">
        <v>3</v>
      </c>
      <c r="M141" s="7"/>
    </row>
    <row r="142" spans="1:13" s="1" customFormat="1" ht="24.95" customHeight="1">
      <c r="A142" s="2">
        <v>139</v>
      </c>
      <c r="B142" s="2" t="s">
        <v>212</v>
      </c>
      <c r="C142" s="7" t="s">
        <v>334</v>
      </c>
      <c r="D142" s="7" t="s">
        <v>213</v>
      </c>
      <c r="E142" s="7" t="s">
        <v>214</v>
      </c>
      <c r="F142" s="7">
        <v>1</v>
      </c>
      <c r="G142" s="7">
        <v>66</v>
      </c>
      <c r="H142" s="7">
        <f t="shared" ref="H142:H143" si="33">G142*50%</f>
        <v>33</v>
      </c>
      <c r="I142" s="7">
        <v>66.64</v>
      </c>
      <c r="J142" s="7">
        <f t="shared" ref="J142:J143" si="34">I142*50%</f>
        <v>33.32</v>
      </c>
      <c r="K142" s="7">
        <f t="shared" ref="K142:K143" si="35">H142+J142</f>
        <v>66.319999999999993</v>
      </c>
      <c r="L142" s="7">
        <v>1</v>
      </c>
      <c r="M142" s="7" t="s">
        <v>290</v>
      </c>
    </row>
    <row r="143" spans="1:13" s="1" customFormat="1" ht="24.95" customHeight="1">
      <c r="A143" s="2">
        <v>140</v>
      </c>
      <c r="B143" s="2" t="s">
        <v>215</v>
      </c>
      <c r="C143" s="7" t="s">
        <v>334</v>
      </c>
      <c r="D143" s="7" t="s">
        <v>216</v>
      </c>
      <c r="E143" s="7" t="s">
        <v>217</v>
      </c>
      <c r="F143" s="7">
        <v>1</v>
      </c>
      <c r="G143" s="7">
        <v>87</v>
      </c>
      <c r="H143" s="7">
        <f t="shared" si="33"/>
        <v>43.5</v>
      </c>
      <c r="I143" s="7">
        <v>77.28</v>
      </c>
      <c r="J143" s="7">
        <f t="shared" si="34"/>
        <v>38.64</v>
      </c>
      <c r="K143" s="7">
        <f t="shared" si="35"/>
        <v>82.14</v>
      </c>
      <c r="L143" s="7">
        <v>1</v>
      </c>
      <c r="M143" s="7" t="s">
        <v>296</v>
      </c>
    </row>
    <row r="144" spans="1:13" s="1" customFormat="1" ht="24.95" customHeight="1">
      <c r="A144" s="2">
        <v>141</v>
      </c>
      <c r="B144" s="2" t="s">
        <v>218</v>
      </c>
      <c r="C144" s="7" t="s">
        <v>334</v>
      </c>
      <c r="D144" s="7" t="s">
        <v>219</v>
      </c>
      <c r="E144" s="7" t="s">
        <v>220</v>
      </c>
      <c r="F144" s="7">
        <v>1</v>
      </c>
      <c r="G144" s="7">
        <v>74</v>
      </c>
      <c r="H144" s="7">
        <f t="shared" ref="H144:H164" si="36">G144*50%</f>
        <v>37</v>
      </c>
      <c r="I144" s="7">
        <v>69.52</v>
      </c>
      <c r="J144" s="7">
        <f t="shared" ref="J144:J164" si="37">I144*50%</f>
        <v>34.76</v>
      </c>
      <c r="K144" s="7">
        <f t="shared" ref="K144:K164" si="38">H144+J144</f>
        <v>71.759999999999991</v>
      </c>
      <c r="L144" s="7">
        <v>1</v>
      </c>
      <c r="M144" s="7" t="s">
        <v>297</v>
      </c>
    </row>
    <row r="145" spans="1:13" s="1" customFormat="1" ht="24.95" customHeight="1">
      <c r="A145" s="2">
        <v>142</v>
      </c>
      <c r="B145" s="2" t="s">
        <v>223</v>
      </c>
      <c r="C145" s="7" t="s">
        <v>334</v>
      </c>
      <c r="D145" s="7" t="s">
        <v>221</v>
      </c>
      <c r="E145" s="7" t="s">
        <v>222</v>
      </c>
      <c r="F145" s="18">
        <v>1</v>
      </c>
      <c r="G145" s="7">
        <v>71</v>
      </c>
      <c r="H145" s="7">
        <f>G145*50%</f>
        <v>35.5</v>
      </c>
      <c r="I145" s="7">
        <v>75.48</v>
      </c>
      <c r="J145" s="7">
        <f>I145*50%</f>
        <v>37.74</v>
      </c>
      <c r="K145" s="7">
        <f>H145+J145</f>
        <v>73.240000000000009</v>
      </c>
      <c r="L145" s="7">
        <v>1</v>
      </c>
      <c r="M145" s="7" t="s">
        <v>298</v>
      </c>
    </row>
    <row r="146" spans="1:13" s="10" customFormat="1" ht="24.95" customHeight="1">
      <c r="A146" s="2">
        <v>143</v>
      </c>
      <c r="B146" s="9" t="s">
        <v>299</v>
      </c>
      <c r="C146" s="9" t="s">
        <v>334</v>
      </c>
      <c r="D146" s="9" t="s">
        <v>221</v>
      </c>
      <c r="E146" s="9" t="s">
        <v>222</v>
      </c>
      <c r="F146" s="20"/>
      <c r="G146" s="9">
        <v>60</v>
      </c>
      <c r="H146" s="9">
        <v>60</v>
      </c>
      <c r="I146" s="9" t="s">
        <v>300</v>
      </c>
      <c r="J146" s="9"/>
      <c r="K146" s="9"/>
      <c r="L146" s="9"/>
      <c r="M146" s="7"/>
    </row>
    <row r="147" spans="1:13" s="8" customFormat="1" ht="24.95" customHeight="1">
      <c r="A147" s="2">
        <v>144</v>
      </c>
      <c r="B147" s="7" t="s">
        <v>226</v>
      </c>
      <c r="C147" s="7" t="s">
        <v>334</v>
      </c>
      <c r="D147" s="7" t="s">
        <v>224</v>
      </c>
      <c r="E147" s="7" t="s">
        <v>225</v>
      </c>
      <c r="F147" s="18">
        <v>1</v>
      </c>
      <c r="G147" s="7">
        <v>46</v>
      </c>
      <c r="H147" s="7">
        <f t="shared" si="36"/>
        <v>23</v>
      </c>
      <c r="I147" s="7">
        <v>67</v>
      </c>
      <c r="J147" s="7">
        <f t="shared" si="37"/>
        <v>33.5</v>
      </c>
      <c r="K147" s="7">
        <f t="shared" si="38"/>
        <v>56.5</v>
      </c>
      <c r="L147" s="7">
        <v>1</v>
      </c>
      <c r="M147" s="7" t="s">
        <v>301</v>
      </c>
    </row>
    <row r="148" spans="1:13" s="8" customFormat="1" ht="24.95" customHeight="1">
      <c r="A148" s="2">
        <v>145</v>
      </c>
      <c r="B148" s="7" t="s">
        <v>279</v>
      </c>
      <c r="C148" s="7" t="s">
        <v>334</v>
      </c>
      <c r="D148" s="7" t="s">
        <v>224</v>
      </c>
      <c r="E148" s="7" t="s">
        <v>225</v>
      </c>
      <c r="F148" s="20"/>
      <c r="G148" s="7">
        <v>76</v>
      </c>
      <c r="H148" s="7">
        <v>76</v>
      </c>
      <c r="I148" s="7" t="s">
        <v>280</v>
      </c>
      <c r="J148" s="7"/>
      <c r="K148" s="7"/>
      <c r="L148" s="7"/>
      <c r="M148" s="7"/>
    </row>
    <row r="149" spans="1:13" s="8" customFormat="1" ht="24.95" customHeight="1">
      <c r="A149" s="2">
        <v>146</v>
      </c>
      <c r="B149" s="2" t="s">
        <v>227</v>
      </c>
      <c r="C149" s="7" t="s">
        <v>334</v>
      </c>
      <c r="D149" s="7" t="s">
        <v>228</v>
      </c>
      <c r="E149" s="7" t="s">
        <v>229</v>
      </c>
      <c r="F149" s="7">
        <v>1</v>
      </c>
      <c r="G149" s="7">
        <v>73</v>
      </c>
      <c r="H149" s="7">
        <f t="shared" si="36"/>
        <v>36.5</v>
      </c>
      <c r="I149" s="7">
        <v>71.88</v>
      </c>
      <c r="J149" s="7">
        <f t="shared" si="37"/>
        <v>35.94</v>
      </c>
      <c r="K149" s="7">
        <f t="shared" si="38"/>
        <v>72.44</v>
      </c>
      <c r="L149" s="7">
        <v>1</v>
      </c>
      <c r="M149" s="7" t="s">
        <v>301</v>
      </c>
    </row>
    <row r="150" spans="1:13" s="8" customFormat="1" ht="24.95" customHeight="1">
      <c r="A150" s="2">
        <v>147</v>
      </c>
      <c r="B150" s="2" t="s">
        <v>78</v>
      </c>
      <c r="C150" s="7" t="s">
        <v>334</v>
      </c>
      <c r="D150" s="7" t="s">
        <v>230</v>
      </c>
      <c r="E150" s="7" t="s">
        <v>231</v>
      </c>
      <c r="F150" s="18">
        <v>3</v>
      </c>
      <c r="G150" s="7">
        <v>76</v>
      </c>
      <c r="H150" s="7">
        <f t="shared" si="36"/>
        <v>38</v>
      </c>
      <c r="I150" s="7">
        <v>70.56</v>
      </c>
      <c r="J150" s="7">
        <f t="shared" si="37"/>
        <v>35.28</v>
      </c>
      <c r="K150" s="7">
        <f t="shared" si="38"/>
        <v>73.28</v>
      </c>
      <c r="L150" s="7">
        <v>1</v>
      </c>
      <c r="M150" s="7" t="s">
        <v>301</v>
      </c>
    </row>
    <row r="151" spans="1:13" s="8" customFormat="1" ht="24.95" customHeight="1">
      <c r="A151" s="2">
        <v>148</v>
      </c>
      <c r="B151" s="7" t="s">
        <v>233</v>
      </c>
      <c r="C151" s="7" t="s">
        <v>334</v>
      </c>
      <c r="D151" s="7" t="s">
        <v>230</v>
      </c>
      <c r="E151" s="7" t="s">
        <v>231</v>
      </c>
      <c r="F151" s="24"/>
      <c r="G151" s="7">
        <v>68</v>
      </c>
      <c r="H151" s="7">
        <f>G151*50%</f>
        <v>34</v>
      </c>
      <c r="I151" s="7">
        <v>75.44</v>
      </c>
      <c r="J151" s="7">
        <f>I151*50%</f>
        <v>37.72</v>
      </c>
      <c r="K151" s="7">
        <f>H151+J151</f>
        <v>71.72</v>
      </c>
      <c r="L151" s="7">
        <v>2</v>
      </c>
      <c r="M151" s="7" t="s">
        <v>301</v>
      </c>
    </row>
    <row r="152" spans="1:13" s="8" customFormat="1" ht="24.95" customHeight="1">
      <c r="A152" s="2">
        <v>149</v>
      </c>
      <c r="B152" s="7" t="s">
        <v>232</v>
      </c>
      <c r="C152" s="7" t="s">
        <v>334</v>
      </c>
      <c r="D152" s="7" t="s">
        <v>230</v>
      </c>
      <c r="E152" s="7" t="s">
        <v>231</v>
      </c>
      <c r="F152" s="24"/>
      <c r="G152" s="7">
        <v>69</v>
      </c>
      <c r="H152" s="7">
        <f t="shared" si="36"/>
        <v>34.5</v>
      </c>
      <c r="I152" s="7">
        <v>71.72</v>
      </c>
      <c r="J152" s="7">
        <f t="shared" si="37"/>
        <v>35.86</v>
      </c>
      <c r="K152" s="7">
        <f t="shared" si="38"/>
        <v>70.36</v>
      </c>
      <c r="L152" s="7">
        <v>3</v>
      </c>
      <c r="M152" s="7" t="s">
        <v>301</v>
      </c>
    </row>
    <row r="153" spans="1:13" s="8" customFormat="1" ht="24.95" customHeight="1">
      <c r="A153" s="2">
        <v>150</v>
      </c>
      <c r="B153" s="7" t="s">
        <v>234</v>
      </c>
      <c r="C153" s="7" t="s">
        <v>334</v>
      </c>
      <c r="D153" s="7" t="s">
        <v>230</v>
      </c>
      <c r="E153" s="7" t="s">
        <v>231</v>
      </c>
      <c r="F153" s="24"/>
      <c r="G153" s="7">
        <v>68</v>
      </c>
      <c r="H153" s="7">
        <f t="shared" si="36"/>
        <v>34</v>
      </c>
      <c r="I153" s="7">
        <v>69.56</v>
      </c>
      <c r="J153" s="7">
        <f t="shared" si="37"/>
        <v>34.78</v>
      </c>
      <c r="K153" s="7">
        <f t="shared" si="38"/>
        <v>68.78</v>
      </c>
      <c r="L153" s="7">
        <v>4</v>
      </c>
      <c r="M153" s="7"/>
    </row>
    <row r="154" spans="1:13" s="8" customFormat="1" ht="24.95" customHeight="1">
      <c r="A154" s="2">
        <v>151</v>
      </c>
      <c r="B154" s="7" t="s">
        <v>235</v>
      </c>
      <c r="C154" s="7" t="s">
        <v>335</v>
      </c>
      <c r="D154" s="7" t="s">
        <v>230</v>
      </c>
      <c r="E154" s="7" t="s">
        <v>231</v>
      </c>
      <c r="F154" s="25"/>
      <c r="G154" s="7">
        <v>60</v>
      </c>
      <c r="H154" s="7">
        <f t="shared" si="36"/>
        <v>30</v>
      </c>
      <c r="I154" s="7">
        <v>72.36</v>
      </c>
      <c r="J154" s="7">
        <f t="shared" si="37"/>
        <v>36.18</v>
      </c>
      <c r="K154" s="7">
        <f t="shared" si="38"/>
        <v>66.180000000000007</v>
      </c>
      <c r="L154" s="7">
        <v>5</v>
      </c>
      <c r="M154" s="7"/>
    </row>
    <row r="155" spans="1:13" s="8" customFormat="1" ht="24.95" customHeight="1">
      <c r="A155" s="2">
        <v>152</v>
      </c>
      <c r="B155" s="2" t="s">
        <v>236</v>
      </c>
      <c r="C155" s="7" t="s">
        <v>334</v>
      </c>
      <c r="D155" s="7" t="s">
        <v>237</v>
      </c>
      <c r="E155" s="7" t="s">
        <v>238</v>
      </c>
      <c r="F155" s="18">
        <v>2</v>
      </c>
      <c r="G155" s="7">
        <v>82</v>
      </c>
      <c r="H155" s="7">
        <f t="shared" si="36"/>
        <v>41</v>
      </c>
      <c r="I155" s="7">
        <v>74.959999999999994</v>
      </c>
      <c r="J155" s="7">
        <f t="shared" si="37"/>
        <v>37.479999999999997</v>
      </c>
      <c r="K155" s="7">
        <f t="shared" si="38"/>
        <v>78.47999999999999</v>
      </c>
      <c r="L155" s="7">
        <v>1</v>
      </c>
      <c r="M155" s="7" t="s">
        <v>301</v>
      </c>
    </row>
    <row r="156" spans="1:13" s="8" customFormat="1" ht="24.95" customHeight="1">
      <c r="A156" s="2">
        <v>153</v>
      </c>
      <c r="B156" s="7" t="s">
        <v>239</v>
      </c>
      <c r="C156" s="7" t="s">
        <v>334</v>
      </c>
      <c r="D156" s="7" t="s">
        <v>237</v>
      </c>
      <c r="E156" s="7" t="s">
        <v>238</v>
      </c>
      <c r="F156" s="20"/>
      <c r="G156" s="7">
        <v>71</v>
      </c>
      <c r="H156" s="7">
        <f t="shared" si="36"/>
        <v>35.5</v>
      </c>
      <c r="I156" s="7">
        <v>73.680000000000007</v>
      </c>
      <c r="J156" s="7">
        <f t="shared" si="37"/>
        <v>36.840000000000003</v>
      </c>
      <c r="K156" s="7">
        <f t="shared" si="38"/>
        <v>72.34</v>
      </c>
      <c r="L156" s="7">
        <v>2</v>
      </c>
      <c r="M156" s="7" t="s">
        <v>301</v>
      </c>
    </row>
    <row r="157" spans="1:13" s="8" customFormat="1" ht="24.95" customHeight="1">
      <c r="A157" s="2">
        <v>154</v>
      </c>
      <c r="B157" s="7" t="s">
        <v>243</v>
      </c>
      <c r="C157" s="7" t="s">
        <v>334</v>
      </c>
      <c r="D157" s="7" t="s">
        <v>240</v>
      </c>
      <c r="E157" s="7" t="s">
        <v>241</v>
      </c>
      <c r="F157" s="18">
        <v>1</v>
      </c>
      <c r="G157" s="7">
        <v>58</v>
      </c>
      <c r="H157" s="7">
        <f>G157*50%</f>
        <v>29</v>
      </c>
      <c r="I157" s="7">
        <v>77.72</v>
      </c>
      <c r="J157" s="7">
        <f>I157*50%</f>
        <v>38.86</v>
      </c>
      <c r="K157" s="7">
        <f>H157+J157</f>
        <v>67.86</v>
      </c>
      <c r="L157" s="7">
        <v>1</v>
      </c>
      <c r="M157" s="7" t="s">
        <v>302</v>
      </c>
    </row>
    <row r="158" spans="1:13" s="8" customFormat="1" ht="24.95" customHeight="1">
      <c r="A158" s="2">
        <v>155</v>
      </c>
      <c r="B158" s="7" t="s">
        <v>242</v>
      </c>
      <c r="C158" s="7" t="s">
        <v>334</v>
      </c>
      <c r="D158" s="7" t="s">
        <v>240</v>
      </c>
      <c r="E158" s="7" t="s">
        <v>241</v>
      </c>
      <c r="F158" s="20"/>
      <c r="G158" s="7">
        <v>59</v>
      </c>
      <c r="H158" s="7">
        <f t="shared" si="36"/>
        <v>29.5</v>
      </c>
      <c r="I158" s="7">
        <v>75.760000000000005</v>
      </c>
      <c r="J158" s="7">
        <f t="shared" si="37"/>
        <v>37.880000000000003</v>
      </c>
      <c r="K158" s="7">
        <f t="shared" si="38"/>
        <v>67.38</v>
      </c>
      <c r="L158" s="7">
        <v>2</v>
      </c>
      <c r="M158" s="7"/>
    </row>
    <row r="159" spans="1:13" s="8" customFormat="1" ht="24.95" customHeight="1">
      <c r="A159" s="2">
        <v>156</v>
      </c>
      <c r="B159" s="2" t="s">
        <v>244</v>
      </c>
      <c r="C159" s="7" t="s">
        <v>334</v>
      </c>
      <c r="D159" s="7" t="s">
        <v>245</v>
      </c>
      <c r="E159" s="7" t="s">
        <v>246</v>
      </c>
      <c r="F159" s="18">
        <v>1</v>
      </c>
      <c r="G159" s="7">
        <v>85</v>
      </c>
      <c r="H159" s="7">
        <f t="shared" si="36"/>
        <v>42.5</v>
      </c>
      <c r="I159" s="7">
        <v>79.400000000000006</v>
      </c>
      <c r="J159" s="7">
        <f t="shared" si="37"/>
        <v>39.700000000000003</v>
      </c>
      <c r="K159" s="7">
        <f t="shared" si="38"/>
        <v>82.2</v>
      </c>
      <c r="L159" s="7">
        <v>1</v>
      </c>
      <c r="M159" s="7" t="s">
        <v>303</v>
      </c>
    </row>
    <row r="160" spans="1:13" s="8" customFormat="1" ht="24.95" customHeight="1">
      <c r="A160" s="2">
        <v>157</v>
      </c>
      <c r="B160" s="7" t="s">
        <v>247</v>
      </c>
      <c r="C160" s="7" t="s">
        <v>334</v>
      </c>
      <c r="D160" s="7" t="s">
        <v>245</v>
      </c>
      <c r="E160" s="7" t="s">
        <v>246</v>
      </c>
      <c r="F160" s="19"/>
      <c r="G160" s="7">
        <v>81</v>
      </c>
      <c r="H160" s="7">
        <f t="shared" si="36"/>
        <v>40.5</v>
      </c>
      <c r="I160" s="7">
        <v>77.2</v>
      </c>
      <c r="J160" s="7">
        <f t="shared" si="37"/>
        <v>38.6</v>
      </c>
      <c r="K160" s="7">
        <f t="shared" si="38"/>
        <v>79.099999999999994</v>
      </c>
      <c r="L160" s="7">
        <v>2</v>
      </c>
      <c r="M160" s="7"/>
    </row>
    <row r="161" spans="1:13" s="8" customFormat="1" ht="24.95" customHeight="1">
      <c r="A161" s="2">
        <v>158</v>
      </c>
      <c r="B161" s="7" t="s">
        <v>248</v>
      </c>
      <c r="C161" s="7" t="s">
        <v>334</v>
      </c>
      <c r="D161" s="7" t="s">
        <v>245</v>
      </c>
      <c r="E161" s="7" t="s">
        <v>246</v>
      </c>
      <c r="F161" s="20"/>
      <c r="G161" s="7">
        <v>77</v>
      </c>
      <c r="H161" s="7">
        <f t="shared" si="36"/>
        <v>38.5</v>
      </c>
      <c r="I161" s="7">
        <v>74.72</v>
      </c>
      <c r="J161" s="7">
        <f t="shared" si="37"/>
        <v>37.36</v>
      </c>
      <c r="K161" s="7">
        <f t="shared" si="38"/>
        <v>75.86</v>
      </c>
      <c r="L161" s="7">
        <v>3</v>
      </c>
      <c r="M161" s="7"/>
    </row>
    <row r="162" spans="1:13" s="8" customFormat="1" ht="24.95" customHeight="1">
      <c r="A162" s="2">
        <v>159</v>
      </c>
      <c r="B162" s="2" t="s">
        <v>249</v>
      </c>
      <c r="C162" s="7" t="s">
        <v>336</v>
      </c>
      <c r="D162" s="7" t="s">
        <v>96</v>
      </c>
      <c r="E162" s="7" t="s">
        <v>250</v>
      </c>
      <c r="F162" s="18">
        <v>1</v>
      </c>
      <c r="G162" s="7">
        <v>59</v>
      </c>
      <c r="H162" s="7">
        <f t="shared" si="36"/>
        <v>29.5</v>
      </c>
      <c r="I162" s="7">
        <v>80</v>
      </c>
      <c r="J162" s="7">
        <f t="shared" si="37"/>
        <v>40</v>
      </c>
      <c r="K162" s="7">
        <f t="shared" si="38"/>
        <v>69.5</v>
      </c>
      <c r="L162" s="7">
        <v>1</v>
      </c>
      <c r="M162" s="7" t="s">
        <v>304</v>
      </c>
    </row>
    <row r="163" spans="1:13" s="8" customFormat="1" ht="24.95" customHeight="1">
      <c r="A163" s="2">
        <v>160</v>
      </c>
      <c r="B163" s="7" t="s">
        <v>251</v>
      </c>
      <c r="C163" s="7" t="s">
        <v>336</v>
      </c>
      <c r="D163" s="7" t="s">
        <v>96</v>
      </c>
      <c r="E163" s="7" t="s">
        <v>250</v>
      </c>
      <c r="F163" s="19"/>
      <c r="G163" s="7">
        <v>58</v>
      </c>
      <c r="H163" s="7">
        <f t="shared" si="36"/>
        <v>29</v>
      </c>
      <c r="I163" s="7">
        <v>77.2</v>
      </c>
      <c r="J163" s="7">
        <f t="shared" si="37"/>
        <v>38.6</v>
      </c>
      <c r="K163" s="7">
        <f t="shared" si="38"/>
        <v>67.599999999999994</v>
      </c>
      <c r="L163" s="7">
        <v>2</v>
      </c>
      <c r="M163" s="7"/>
    </row>
    <row r="164" spans="1:13" s="8" customFormat="1" ht="24.95" customHeight="1">
      <c r="A164" s="2">
        <v>161</v>
      </c>
      <c r="B164" s="7" t="s">
        <v>252</v>
      </c>
      <c r="C164" s="7" t="s">
        <v>336</v>
      </c>
      <c r="D164" s="7" t="s">
        <v>96</v>
      </c>
      <c r="E164" s="7" t="s">
        <v>250</v>
      </c>
      <c r="F164" s="20"/>
      <c r="G164" s="7">
        <v>57</v>
      </c>
      <c r="H164" s="7">
        <f t="shared" si="36"/>
        <v>28.5</v>
      </c>
      <c r="I164" s="7">
        <v>65</v>
      </c>
      <c r="J164" s="7">
        <f t="shared" si="37"/>
        <v>32.5</v>
      </c>
      <c r="K164" s="7">
        <f t="shared" si="38"/>
        <v>61</v>
      </c>
      <c r="L164" s="7">
        <v>3</v>
      </c>
      <c r="M164" s="7"/>
    </row>
    <row r="165" spans="1:13" s="8" customFormat="1" ht="24.95" customHeight="1">
      <c r="A165" s="2">
        <v>162</v>
      </c>
      <c r="B165" s="2" t="s">
        <v>256</v>
      </c>
      <c r="C165" s="7" t="s">
        <v>336</v>
      </c>
      <c r="D165" s="7" t="s">
        <v>80</v>
      </c>
      <c r="E165" s="7" t="s">
        <v>254</v>
      </c>
      <c r="F165" s="18">
        <v>1</v>
      </c>
      <c r="G165" s="7">
        <v>50</v>
      </c>
      <c r="H165" s="7">
        <f>G165*50%</f>
        <v>25</v>
      </c>
      <c r="I165" s="7">
        <v>86.6</v>
      </c>
      <c r="J165" s="7">
        <f>I165*50%</f>
        <v>43.3</v>
      </c>
      <c r="K165" s="7">
        <f>H165+J165</f>
        <v>68.3</v>
      </c>
      <c r="L165" s="7">
        <v>1</v>
      </c>
      <c r="M165" s="7" t="s">
        <v>311</v>
      </c>
    </row>
    <row r="166" spans="1:13" s="8" customFormat="1" ht="24.95" customHeight="1">
      <c r="A166" s="2">
        <v>163</v>
      </c>
      <c r="B166" s="7" t="s">
        <v>253</v>
      </c>
      <c r="C166" s="7" t="s">
        <v>336</v>
      </c>
      <c r="D166" s="7" t="s">
        <v>80</v>
      </c>
      <c r="E166" s="7" t="s">
        <v>254</v>
      </c>
      <c r="F166" s="19"/>
      <c r="G166" s="7">
        <v>57</v>
      </c>
      <c r="H166" s="7">
        <f t="shared" ref="H166:H167" si="39">G166*50%</f>
        <v>28.5</v>
      </c>
      <c r="I166" s="7">
        <v>77.599999999999994</v>
      </c>
      <c r="J166" s="7">
        <f t="shared" ref="J166:J167" si="40">I166*50%</f>
        <v>38.799999999999997</v>
      </c>
      <c r="K166" s="7">
        <f t="shared" ref="K166:K167" si="41">H166+J166</f>
        <v>67.3</v>
      </c>
      <c r="L166" s="7">
        <v>2</v>
      </c>
      <c r="M166" s="7"/>
    </row>
    <row r="167" spans="1:13" s="8" customFormat="1" ht="24.95" customHeight="1">
      <c r="A167" s="7">
        <v>164</v>
      </c>
      <c r="B167" s="7" t="s">
        <v>255</v>
      </c>
      <c r="C167" s="7" t="s">
        <v>336</v>
      </c>
      <c r="D167" s="7" t="s">
        <v>80</v>
      </c>
      <c r="E167" s="7" t="s">
        <v>254</v>
      </c>
      <c r="F167" s="20"/>
      <c r="G167" s="7">
        <v>52</v>
      </c>
      <c r="H167" s="7">
        <f t="shared" si="39"/>
        <v>26</v>
      </c>
      <c r="I167" s="7">
        <v>76</v>
      </c>
      <c r="J167" s="7">
        <f t="shared" si="40"/>
        <v>38</v>
      </c>
      <c r="K167" s="7">
        <f t="shared" si="41"/>
        <v>64</v>
      </c>
      <c r="L167" s="7">
        <v>3</v>
      </c>
      <c r="M167" s="7"/>
    </row>
    <row r="168" spans="1:13" ht="35.1" customHeight="1"/>
  </sheetData>
  <autoFilter ref="A3:M167"/>
  <mergeCells count="54">
    <mergeCell ref="F106:F108"/>
    <mergeCell ref="F162:F164"/>
    <mergeCell ref="F165:F167"/>
    <mergeCell ref="F147:F148"/>
    <mergeCell ref="F150:F154"/>
    <mergeCell ref="F155:F156"/>
    <mergeCell ref="F157:F158"/>
    <mergeCell ref="F159:F161"/>
    <mergeCell ref="F126:F128"/>
    <mergeCell ref="F129:F131"/>
    <mergeCell ref="F132:F138"/>
    <mergeCell ref="F139:F141"/>
    <mergeCell ref="F145:F146"/>
    <mergeCell ref="F110:F112"/>
    <mergeCell ref="F113:F114"/>
    <mergeCell ref="F115:F117"/>
    <mergeCell ref="F118:F121"/>
    <mergeCell ref="F122:F124"/>
    <mergeCell ref="F95:F97"/>
    <mergeCell ref="F98:F99"/>
    <mergeCell ref="F100:F102"/>
    <mergeCell ref="F103:F105"/>
    <mergeCell ref="F78:F80"/>
    <mergeCell ref="F81:F83"/>
    <mergeCell ref="F84:F85"/>
    <mergeCell ref="F86:F94"/>
    <mergeCell ref="F63:F65"/>
    <mergeCell ref="F66:F68"/>
    <mergeCell ref="F69:F71"/>
    <mergeCell ref="F72:F77"/>
    <mergeCell ref="F47:F49"/>
    <mergeCell ref="F50:F52"/>
    <mergeCell ref="F53:F55"/>
    <mergeCell ref="F56:F58"/>
    <mergeCell ref="F59:F62"/>
    <mergeCell ref="E32:E33"/>
    <mergeCell ref="E34:E36"/>
    <mergeCell ref="F37:F39"/>
    <mergeCell ref="F40:F42"/>
    <mergeCell ref="F43:F46"/>
    <mergeCell ref="F32:F33"/>
    <mergeCell ref="F34:F36"/>
    <mergeCell ref="F15:F17"/>
    <mergeCell ref="F18:F22"/>
    <mergeCell ref="F23:F25"/>
    <mergeCell ref="E26:E27"/>
    <mergeCell ref="E28:E31"/>
    <mergeCell ref="F26:F27"/>
    <mergeCell ref="F28:F31"/>
    <mergeCell ref="A2:L2"/>
    <mergeCell ref="A1:C1"/>
    <mergeCell ref="F4:F6"/>
    <mergeCell ref="F9:F10"/>
    <mergeCell ref="F11:F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2018-01-24T06:54:57Z</dcterms:modified>
</cp:coreProperties>
</file>