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125" windowHeight="11640" activeTab="0"/>
  </bookViews>
  <sheets>
    <sheet name="入围面试人员考试总成绩" sheetId="1" r:id="rId1"/>
  </sheets>
  <definedNames>
    <definedName name="_xlnm.Print_Titles" localSheetId="0">'入围面试人员考试总成绩'!$2:$2</definedName>
  </definedNames>
  <calcPr fullCalcOnLoad="1"/>
</workbook>
</file>

<file path=xl/sharedStrings.xml><?xml version="1.0" encoding="utf-8"?>
<sst xmlns="http://schemas.openxmlformats.org/spreadsheetml/2006/main" count="194" uniqueCount="111">
  <si>
    <t>性别</t>
  </si>
  <si>
    <t>姓名</t>
  </si>
  <si>
    <t>职位编号</t>
  </si>
  <si>
    <t>准考证号</t>
  </si>
  <si>
    <t>男</t>
  </si>
  <si>
    <t>4010101</t>
  </si>
  <si>
    <t>女</t>
  </si>
  <si>
    <t>孙卓异</t>
  </si>
  <si>
    <t>6666664010130</t>
  </si>
  <si>
    <t>刘波</t>
  </si>
  <si>
    <t>6666664010201</t>
  </si>
  <si>
    <t>倪雪婷</t>
  </si>
  <si>
    <t>6666664010422</t>
  </si>
  <si>
    <t>刘人元</t>
  </si>
  <si>
    <t>6666664010516</t>
  </si>
  <si>
    <t>胡洧铭</t>
  </si>
  <si>
    <t>6666664010523</t>
  </si>
  <si>
    <t>颜丽</t>
  </si>
  <si>
    <t>6666664010602</t>
  </si>
  <si>
    <t>起学春</t>
  </si>
  <si>
    <t>6666664010701</t>
  </si>
  <si>
    <t>纳云翠</t>
  </si>
  <si>
    <t>6666664010712</t>
  </si>
  <si>
    <t>任苛志</t>
  </si>
  <si>
    <t>6666664010801</t>
  </si>
  <si>
    <t>徐明燕</t>
  </si>
  <si>
    <t>6666664010810</t>
  </si>
  <si>
    <t>林娜</t>
  </si>
  <si>
    <t>6666664010822</t>
  </si>
  <si>
    <t>胡渊茗</t>
  </si>
  <si>
    <t>6666664010925</t>
  </si>
  <si>
    <t>易超琦</t>
  </si>
  <si>
    <t>6666664011015</t>
  </si>
  <si>
    <t>6666664011101</t>
  </si>
  <si>
    <t>徐尔晗</t>
  </si>
  <si>
    <t>6666664011220</t>
  </si>
  <si>
    <t>骆永春</t>
  </si>
  <si>
    <t>6666664011229</t>
  </si>
  <si>
    <t>李玉立</t>
  </si>
  <si>
    <t>6666664011230</t>
  </si>
  <si>
    <t>何定忠</t>
  </si>
  <si>
    <t>6666664011509</t>
  </si>
  <si>
    <t>夏春虹</t>
  </si>
  <si>
    <t>6666664011526</t>
  </si>
  <si>
    <t>李程</t>
  </si>
  <si>
    <t>6666664011601</t>
  </si>
  <si>
    <t>李宏祥</t>
  </si>
  <si>
    <t>6666664011611</t>
  </si>
  <si>
    <t>邹文翔</t>
  </si>
  <si>
    <t>6666664011615</t>
  </si>
  <si>
    <t>郭磊</t>
  </si>
  <si>
    <t>6666664011709</t>
  </si>
  <si>
    <t>郭中华</t>
  </si>
  <si>
    <t>6666664011827</t>
  </si>
  <si>
    <t>余加</t>
  </si>
  <si>
    <t>6666664011828</t>
  </si>
  <si>
    <t>王冀</t>
  </si>
  <si>
    <t>6666664011925</t>
  </si>
  <si>
    <t>夏波涛</t>
  </si>
  <si>
    <t>6666664012010</t>
  </si>
  <si>
    <t>周瑶</t>
  </si>
  <si>
    <t>6666664012201</t>
  </si>
  <si>
    <t>4010201</t>
  </si>
  <si>
    <t>王文超</t>
  </si>
  <si>
    <t>6666664012421</t>
  </si>
  <si>
    <t>刘有丽</t>
  </si>
  <si>
    <t>6666664012509</t>
  </si>
  <si>
    <t>4010301</t>
  </si>
  <si>
    <t>王怡雯</t>
  </si>
  <si>
    <t>6666664012612</t>
  </si>
  <si>
    <t>杨晓凤</t>
  </si>
  <si>
    <t>6666664012619</t>
  </si>
  <si>
    <t>4010401</t>
  </si>
  <si>
    <t>王佳</t>
  </si>
  <si>
    <t>6666664012621</t>
  </si>
  <si>
    <t>杨荣荣</t>
  </si>
  <si>
    <t>6666664012625</t>
  </si>
  <si>
    <t>罗昌秀</t>
  </si>
  <si>
    <t>6666664012628</t>
  </si>
  <si>
    <t>谢永春</t>
  </si>
  <si>
    <t>6666664012629</t>
  </si>
  <si>
    <t>安小龙</t>
  </si>
  <si>
    <t>6666664012701</t>
  </si>
  <si>
    <t>杨冬梅</t>
  </si>
  <si>
    <t>6666664012703</t>
  </si>
  <si>
    <t>钟友祥</t>
  </si>
  <si>
    <t>6666664012712</t>
  </si>
  <si>
    <t>宋仕雁</t>
  </si>
  <si>
    <t>6666664012713</t>
  </si>
  <si>
    <t>折合后加分</t>
  </si>
  <si>
    <t>排名</t>
  </si>
  <si>
    <t>笔试成绩</t>
  </si>
  <si>
    <t>面试成绩</t>
  </si>
  <si>
    <t>面试折合成绩</t>
  </si>
  <si>
    <t>考试总成绩</t>
  </si>
  <si>
    <t>按比例折合后的笔试总绩（含加分）</t>
  </si>
  <si>
    <t>罗月岑</t>
  </si>
  <si>
    <t>6666664012428</t>
  </si>
  <si>
    <t>6666664012615</t>
  </si>
  <si>
    <t>6666664012623</t>
  </si>
  <si>
    <t>6666664012707</t>
  </si>
  <si>
    <t>6666664012708</t>
  </si>
  <si>
    <t>莫清华</t>
  </si>
  <si>
    <t>缺考</t>
  </si>
  <si>
    <t>周庭春</t>
  </si>
  <si>
    <t>陈明英</t>
  </si>
  <si>
    <t>4010401</t>
  </si>
  <si>
    <t>郭肖</t>
  </si>
  <si>
    <t>吴婷婷</t>
  </si>
  <si>
    <t>男</t>
  </si>
  <si>
    <t>攀枝花市仁和区2017年下半年事业单位公开招聘工作人员面试人员考试总成绩及排名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</si>
</sst>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color indexed="8"/>
      <name val="方正仿宋_GBK"/>
      <family val="4"/>
    </font>
    <font>
      <sz val="14"/>
      <name val="方正黑体_GBK"/>
      <family val="4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vertical="center" wrapText="1"/>
      <protection/>
    </xf>
    <xf numFmtId="182" fontId="24" fillId="0" borderId="10" xfId="0" applyNumberFormat="1" applyFont="1" applyBorder="1" applyAlignment="1" applyProtection="1">
      <alignment/>
      <protection/>
    </xf>
    <xf numFmtId="182" fontId="0" fillId="0" borderId="0" xfId="0" applyNumberFormat="1" applyAlignment="1" applyProtection="1">
      <alignment/>
      <protection locked="0"/>
    </xf>
    <xf numFmtId="182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182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wrapText="1"/>
      <protection/>
    </xf>
    <xf numFmtId="182" fontId="5" fillId="0" borderId="12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wrapText="1"/>
      <protection/>
    </xf>
    <xf numFmtId="182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wrapText="1"/>
      <protection/>
    </xf>
    <xf numFmtId="182" fontId="5" fillId="0" borderId="16" xfId="0" applyNumberFormat="1" applyFont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8.140625" style="1" customWidth="1"/>
    <col min="2" max="2" width="4.8515625" style="1" customWidth="1"/>
    <col min="3" max="3" width="10.28125" style="1" customWidth="1"/>
    <col min="4" max="4" width="17.28125" style="1" customWidth="1"/>
    <col min="5" max="5" width="7.00390625" style="1" customWidth="1"/>
    <col min="6" max="6" width="5.7109375" style="2" customWidth="1"/>
    <col min="7" max="7" width="12.421875" style="1" customWidth="1"/>
    <col min="8" max="8" width="10.140625" style="12" customWidth="1"/>
    <col min="9" max="9" width="9.57421875" style="12" customWidth="1"/>
    <col min="10" max="10" width="9.140625" style="12" customWidth="1"/>
    <col min="11" max="11" width="6.421875" style="1" customWidth="1"/>
    <col min="12" max="16384" width="9.140625" style="1" customWidth="1"/>
  </cols>
  <sheetData>
    <row r="1" spans="1:11" ht="38.25" customHeight="1">
      <c r="A1" s="14" t="s">
        <v>110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6.75" customHeight="1">
      <c r="A2" s="4" t="s">
        <v>1</v>
      </c>
      <c r="B2" s="4" t="s">
        <v>0</v>
      </c>
      <c r="C2" s="4" t="s">
        <v>2</v>
      </c>
      <c r="D2" s="6" t="s">
        <v>3</v>
      </c>
      <c r="E2" s="4" t="s">
        <v>91</v>
      </c>
      <c r="F2" s="5" t="s">
        <v>89</v>
      </c>
      <c r="G2" s="3" t="s">
        <v>95</v>
      </c>
      <c r="H2" s="10" t="s">
        <v>92</v>
      </c>
      <c r="I2" s="13" t="s">
        <v>93</v>
      </c>
      <c r="J2" s="10" t="s">
        <v>94</v>
      </c>
      <c r="K2" s="7" t="s">
        <v>90</v>
      </c>
    </row>
    <row r="3" spans="1:11" s="8" customFormat="1" ht="24" customHeight="1">
      <c r="A3" s="15" t="s">
        <v>9</v>
      </c>
      <c r="B3" s="15" t="s">
        <v>4</v>
      </c>
      <c r="C3" s="15" t="s">
        <v>5</v>
      </c>
      <c r="D3" s="15" t="s">
        <v>10</v>
      </c>
      <c r="E3" s="15">
        <v>76</v>
      </c>
      <c r="F3" s="16"/>
      <c r="G3" s="15">
        <f aca="true" t="shared" si="0" ref="G3:G30">E3*0.6+F3</f>
        <v>45.6</v>
      </c>
      <c r="H3" s="17">
        <v>77.2</v>
      </c>
      <c r="I3" s="17">
        <f aca="true" t="shared" si="1" ref="I3:I30">H3*0.4</f>
        <v>30.880000000000003</v>
      </c>
      <c r="J3" s="17">
        <f aca="true" t="shared" si="2" ref="J3:J30">G3+I3</f>
        <v>76.48</v>
      </c>
      <c r="K3" s="15">
        <v>1</v>
      </c>
    </row>
    <row r="4" spans="1:11" s="8" customFormat="1" ht="24.75" customHeight="1">
      <c r="A4" s="15" t="s">
        <v>54</v>
      </c>
      <c r="B4" s="15" t="s">
        <v>6</v>
      </c>
      <c r="C4" s="15" t="s">
        <v>5</v>
      </c>
      <c r="D4" s="15" t="s">
        <v>55</v>
      </c>
      <c r="E4" s="15">
        <v>72.5</v>
      </c>
      <c r="F4" s="16"/>
      <c r="G4" s="15">
        <f t="shared" si="0"/>
        <v>43.5</v>
      </c>
      <c r="H4" s="17">
        <v>82</v>
      </c>
      <c r="I4" s="17">
        <f t="shared" si="1"/>
        <v>32.800000000000004</v>
      </c>
      <c r="J4" s="17">
        <f t="shared" si="2"/>
        <v>76.30000000000001</v>
      </c>
      <c r="K4" s="15">
        <v>2</v>
      </c>
    </row>
    <row r="5" spans="1:11" s="8" customFormat="1" ht="24.75" customHeight="1">
      <c r="A5" s="15" t="s">
        <v>36</v>
      </c>
      <c r="B5" s="15" t="s">
        <v>4</v>
      </c>
      <c r="C5" s="15" t="s">
        <v>5</v>
      </c>
      <c r="D5" s="15" t="s">
        <v>37</v>
      </c>
      <c r="E5" s="15">
        <v>73</v>
      </c>
      <c r="F5" s="16"/>
      <c r="G5" s="15">
        <f t="shared" si="0"/>
        <v>43.8</v>
      </c>
      <c r="H5" s="17">
        <v>79</v>
      </c>
      <c r="I5" s="17">
        <f t="shared" si="1"/>
        <v>31.6</v>
      </c>
      <c r="J5" s="17">
        <f t="shared" si="2"/>
        <v>75.4</v>
      </c>
      <c r="K5" s="15">
        <v>3</v>
      </c>
    </row>
    <row r="6" spans="1:11" s="8" customFormat="1" ht="24.75" customHeight="1">
      <c r="A6" s="15" t="s">
        <v>50</v>
      </c>
      <c r="B6" s="15" t="s">
        <v>4</v>
      </c>
      <c r="C6" s="15" t="s">
        <v>5</v>
      </c>
      <c r="D6" s="15" t="s">
        <v>51</v>
      </c>
      <c r="E6" s="15">
        <v>73</v>
      </c>
      <c r="F6" s="16"/>
      <c r="G6" s="15">
        <f t="shared" si="0"/>
        <v>43.8</v>
      </c>
      <c r="H6" s="17">
        <v>74.6</v>
      </c>
      <c r="I6" s="17">
        <f t="shared" si="1"/>
        <v>29.84</v>
      </c>
      <c r="J6" s="17">
        <f t="shared" si="2"/>
        <v>73.64</v>
      </c>
      <c r="K6" s="15">
        <v>4</v>
      </c>
    </row>
    <row r="7" spans="1:11" s="8" customFormat="1" ht="24.75" customHeight="1">
      <c r="A7" s="15" t="s">
        <v>11</v>
      </c>
      <c r="B7" s="15" t="s">
        <v>6</v>
      </c>
      <c r="C7" s="15" t="s">
        <v>5</v>
      </c>
      <c r="D7" s="15" t="s">
        <v>12</v>
      </c>
      <c r="E7" s="15">
        <v>60.5</v>
      </c>
      <c r="F7" s="16">
        <v>6</v>
      </c>
      <c r="G7" s="15">
        <f t="shared" si="0"/>
        <v>42.3</v>
      </c>
      <c r="H7" s="17">
        <v>77.6</v>
      </c>
      <c r="I7" s="17">
        <f t="shared" si="1"/>
        <v>31.04</v>
      </c>
      <c r="J7" s="17">
        <f t="shared" si="2"/>
        <v>73.34</v>
      </c>
      <c r="K7" s="15">
        <v>5</v>
      </c>
    </row>
    <row r="8" spans="1:11" s="8" customFormat="1" ht="24.75" customHeight="1">
      <c r="A8" s="15" t="s">
        <v>42</v>
      </c>
      <c r="B8" s="15" t="s">
        <v>6</v>
      </c>
      <c r="C8" s="15" t="s">
        <v>5</v>
      </c>
      <c r="D8" s="15" t="s">
        <v>43</v>
      </c>
      <c r="E8" s="15">
        <v>65</v>
      </c>
      <c r="F8" s="16">
        <v>4</v>
      </c>
      <c r="G8" s="15">
        <f t="shared" si="0"/>
        <v>43</v>
      </c>
      <c r="H8" s="17">
        <v>74.4</v>
      </c>
      <c r="I8" s="17">
        <f t="shared" si="1"/>
        <v>29.760000000000005</v>
      </c>
      <c r="J8" s="17">
        <f t="shared" si="2"/>
        <v>72.76</v>
      </c>
      <c r="K8" s="15">
        <v>6</v>
      </c>
    </row>
    <row r="9" spans="1:11" s="8" customFormat="1" ht="24.75" customHeight="1">
      <c r="A9" s="15" t="s">
        <v>56</v>
      </c>
      <c r="B9" s="15" t="s">
        <v>4</v>
      </c>
      <c r="C9" s="15" t="s">
        <v>5</v>
      </c>
      <c r="D9" s="15" t="s">
        <v>57</v>
      </c>
      <c r="E9" s="15">
        <v>73.5</v>
      </c>
      <c r="F9" s="16"/>
      <c r="G9" s="15">
        <f t="shared" si="0"/>
        <v>44.1</v>
      </c>
      <c r="H9" s="17">
        <v>71.6</v>
      </c>
      <c r="I9" s="17">
        <f t="shared" si="1"/>
        <v>28.64</v>
      </c>
      <c r="J9" s="17">
        <f t="shared" si="2"/>
        <v>72.74000000000001</v>
      </c>
      <c r="K9" s="15">
        <v>7</v>
      </c>
    </row>
    <row r="10" spans="1:11" s="8" customFormat="1" ht="24.75" customHeight="1">
      <c r="A10" s="15" t="s">
        <v>31</v>
      </c>
      <c r="B10" s="15" t="s">
        <v>4</v>
      </c>
      <c r="C10" s="15" t="s">
        <v>5</v>
      </c>
      <c r="D10" s="15" t="s">
        <v>32</v>
      </c>
      <c r="E10" s="15">
        <v>71.5</v>
      </c>
      <c r="F10" s="16"/>
      <c r="G10" s="15">
        <f t="shared" si="0"/>
        <v>42.9</v>
      </c>
      <c r="H10" s="17">
        <v>73.2</v>
      </c>
      <c r="I10" s="17">
        <f t="shared" si="1"/>
        <v>29.28</v>
      </c>
      <c r="J10" s="17">
        <f t="shared" si="2"/>
        <v>72.18</v>
      </c>
      <c r="K10" s="15">
        <v>8</v>
      </c>
    </row>
    <row r="11" spans="1:11" s="8" customFormat="1" ht="24.75" customHeight="1">
      <c r="A11" s="15" t="s">
        <v>108</v>
      </c>
      <c r="B11" s="15" t="s">
        <v>6</v>
      </c>
      <c r="C11" s="15" t="s">
        <v>5</v>
      </c>
      <c r="D11" s="15" t="s">
        <v>33</v>
      </c>
      <c r="E11" s="15">
        <v>70</v>
      </c>
      <c r="F11" s="16">
        <v>1.2</v>
      </c>
      <c r="G11" s="15">
        <f t="shared" si="0"/>
        <v>43.2</v>
      </c>
      <c r="H11" s="17">
        <v>72.4</v>
      </c>
      <c r="I11" s="17">
        <f t="shared" si="1"/>
        <v>28.960000000000004</v>
      </c>
      <c r="J11" s="17">
        <f t="shared" si="2"/>
        <v>72.16000000000001</v>
      </c>
      <c r="K11" s="15">
        <v>9</v>
      </c>
    </row>
    <row r="12" spans="1:11" s="8" customFormat="1" ht="24.75" customHeight="1">
      <c r="A12" s="15" t="s">
        <v>19</v>
      </c>
      <c r="B12" s="15" t="s">
        <v>4</v>
      </c>
      <c r="C12" s="15" t="s">
        <v>5</v>
      </c>
      <c r="D12" s="15" t="s">
        <v>20</v>
      </c>
      <c r="E12" s="15">
        <v>63</v>
      </c>
      <c r="F12" s="16">
        <v>6</v>
      </c>
      <c r="G12" s="15">
        <f t="shared" si="0"/>
        <v>43.8</v>
      </c>
      <c r="H12" s="17">
        <v>69.4</v>
      </c>
      <c r="I12" s="17">
        <f t="shared" si="1"/>
        <v>27.760000000000005</v>
      </c>
      <c r="J12" s="17">
        <f t="shared" si="2"/>
        <v>71.56</v>
      </c>
      <c r="K12" s="15">
        <v>10</v>
      </c>
    </row>
    <row r="13" spans="1:11" s="8" customFormat="1" ht="24.75" customHeight="1">
      <c r="A13" s="15" t="s">
        <v>46</v>
      </c>
      <c r="B13" s="15" t="s">
        <v>4</v>
      </c>
      <c r="C13" s="15" t="s">
        <v>5</v>
      </c>
      <c r="D13" s="15" t="s">
        <v>47</v>
      </c>
      <c r="E13" s="15">
        <v>63</v>
      </c>
      <c r="F13" s="16">
        <v>6</v>
      </c>
      <c r="G13" s="15">
        <f t="shared" si="0"/>
        <v>43.8</v>
      </c>
      <c r="H13" s="17">
        <v>68.2</v>
      </c>
      <c r="I13" s="17">
        <f t="shared" si="1"/>
        <v>27.28</v>
      </c>
      <c r="J13" s="17">
        <f t="shared" si="2"/>
        <v>71.08</v>
      </c>
      <c r="K13" s="15">
        <v>11</v>
      </c>
    </row>
    <row r="14" spans="1:11" s="8" customFormat="1" ht="24.75" customHeight="1">
      <c r="A14" s="15" t="s">
        <v>48</v>
      </c>
      <c r="B14" s="15" t="s">
        <v>4</v>
      </c>
      <c r="C14" s="15" t="s">
        <v>5</v>
      </c>
      <c r="D14" s="15" t="s">
        <v>49</v>
      </c>
      <c r="E14" s="15">
        <v>71.5</v>
      </c>
      <c r="F14" s="16"/>
      <c r="G14" s="15">
        <f t="shared" si="0"/>
        <v>42.9</v>
      </c>
      <c r="H14" s="17">
        <v>69.8</v>
      </c>
      <c r="I14" s="17">
        <f t="shared" si="1"/>
        <v>27.92</v>
      </c>
      <c r="J14" s="17">
        <f t="shared" si="2"/>
        <v>70.82</v>
      </c>
      <c r="K14" s="15">
        <v>12</v>
      </c>
    </row>
    <row r="15" spans="1:11" s="8" customFormat="1" ht="24.75" customHeight="1">
      <c r="A15" s="15" t="s">
        <v>7</v>
      </c>
      <c r="B15" s="15" t="s">
        <v>4</v>
      </c>
      <c r="C15" s="15" t="s">
        <v>5</v>
      </c>
      <c r="D15" s="15" t="s">
        <v>8</v>
      </c>
      <c r="E15" s="15">
        <v>71.5</v>
      </c>
      <c r="F15" s="16"/>
      <c r="G15" s="15">
        <f t="shared" si="0"/>
        <v>42.9</v>
      </c>
      <c r="H15" s="17">
        <v>69.6</v>
      </c>
      <c r="I15" s="17">
        <f t="shared" si="1"/>
        <v>27.84</v>
      </c>
      <c r="J15" s="17">
        <f t="shared" si="2"/>
        <v>70.74</v>
      </c>
      <c r="K15" s="15">
        <v>13</v>
      </c>
    </row>
    <row r="16" spans="1:11" s="8" customFormat="1" ht="24.75" customHeight="1">
      <c r="A16" s="15" t="s">
        <v>23</v>
      </c>
      <c r="B16" s="15" t="s">
        <v>4</v>
      </c>
      <c r="C16" s="15" t="s">
        <v>5</v>
      </c>
      <c r="D16" s="15" t="s">
        <v>24</v>
      </c>
      <c r="E16" s="15">
        <v>69.5</v>
      </c>
      <c r="F16" s="16"/>
      <c r="G16" s="15">
        <f t="shared" si="0"/>
        <v>41.699999999999996</v>
      </c>
      <c r="H16" s="17">
        <v>72.4</v>
      </c>
      <c r="I16" s="17">
        <f t="shared" si="1"/>
        <v>28.960000000000004</v>
      </c>
      <c r="J16" s="17">
        <f t="shared" si="2"/>
        <v>70.66</v>
      </c>
      <c r="K16" s="15">
        <v>14</v>
      </c>
    </row>
    <row r="17" spans="1:11" s="8" customFormat="1" ht="24.75" customHeight="1">
      <c r="A17" s="15" t="s">
        <v>38</v>
      </c>
      <c r="B17" s="15" t="s">
        <v>4</v>
      </c>
      <c r="C17" s="15" t="s">
        <v>5</v>
      </c>
      <c r="D17" s="15" t="s">
        <v>39</v>
      </c>
      <c r="E17" s="15">
        <v>70</v>
      </c>
      <c r="F17" s="16"/>
      <c r="G17" s="15">
        <f t="shared" si="0"/>
        <v>42</v>
      </c>
      <c r="H17" s="17">
        <v>71.4</v>
      </c>
      <c r="I17" s="17">
        <f t="shared" si="1"/>
        <v>28.560000000000002</v>
      </c>
      <c r="J17" s="17">
        <f t="shared" si="2"/>
        <v>70.56</v>
      </c>
      <c r="K17" s="15">
        <v>15</v>
      </c>
    </row>
    <row r="18" spans="1:11" s="8" customFormat="1" ht="24.75" customHeight="1">
      <c r="A18" s="15" t="s">
        <v>21</v>
      </c>
      <c r="B18" s="15" t="s">
        <v>6</v>
      </c>
      <c r="C18" s="15" t="s">
        <v>5</v>
      </c>
      <c r="D18" s="15" t="s">
        <v>22</v>
      </c>
      <c r="E18" s="15">
        <v>63</v>
      </c>
      <c r="F18" s="16">
        <v>6</v>
      </c>
      <c r="G18" s="15">
        <f t="shared" si="0"/>
        <v>43.8</v>
      </c>
      <c r="H18" s="17">
        <v>65.6</v>
      </c>
      <c r="I18" s="17">
        <f t="shared" si="1"/>
        <v>26.24</v>
      </c>
      <c r="J18" s="17">
        <f t="shared" si="2"/>
        <v>70.03999999999999</v>
      </c>
      <c r="K18" s="15">
        <v>16</v>
      </c>
    </row>
    <row r="19" spans="1:11" s="8" customFormat="1" ht="24.75" customHeight="1">
      <c r="A19" s="15" t="s">
        <v>52</v>
      </c>
      <c r="B19" s="15" t="s">
        <v>4</v>
      </c>
      <c r="C19" s="15" t="s">
        <v>5</v>
      </c>
      <c r="D19" s="15" t="s">
        <v>53</v>
      </c>
      <c r="E19" s="15">
        <v>74</v>
      </c>
      <c r="F19" s="16"/>
      <c r="G19" s="15">
        <f t="shared" si="0"/>
        <v>44.4</v>
      </c>
      <c r="H19" s="17">
        <v>63</v>
      </c>
      <c r="I19" s="17">
        <f t="shared" si="1"/>
        <v>25.200000000000003</v>
      </c>
      <c r="J19" s="17">
        <f t="shared" si="2"/>
        <v>69.6</v>
      </c>
      <c r="K19" s="15">
        <v>17</v>
      </c>
    </row>
    <row r="20" spans="1:11" s="8" customFormat="1" ht="24.75" customHeight="1">
      <c r="A20" s="15" t="s">
        <v>27</v>
      </c>
      <c r="B20" s="15" t="s">
        <v>6</v>
      </c>
      <c r="C20" s="15" t="s">
        <v>5</v>
      </c>
      <c r="D20" s="15" t="s">
        <v>28</v>
      </c>
      <c r="E20" s="15">
        <v>70</v>
      </c>
      <c r="F20" s="16"/>
      <c r="G20" s="15">
        <f t="shared" si="0"/>
        <v>42</v>
      </c>
      <c r="H20" s="17">
        <v>68</v>
      </c>
      <c r="I20" s="17">
        <f t="shared" si="1"/>
        <v>27.200000000000003</v>
      </c>
      <c r="J20" s="17">
        <f t="shared" si="2"/>
        <v>69.2</v>
      </c>
      <c r="K20" s="15">
        <v>18</v>
      </c>
    </row>
    <row r="21" spans="1:11" s="8" customFormat="1" ht="24.75" customHeight="1">
      <c r="A21" s="15" t="s">
        <v>25</v>
      </c>
      <c r="B21" s="15" t="s">
        <v>6</v>
      </c>
      <c r="C21" s="15" t="s">
        <v>5</v>
      </c>
      <c r="D21" s="15" t="s">
        <v>26</v>
      </c>
      <c r="E21" s="15">
        <v>62.5</v>
      </c>
      <c r="F21" s="16">
        <v>6</v>
      </c>
      <c r="G21" s="15">
        <f t="shared" si="0"/>
        <v>43.5</v>
      </c>
      <c r="H21" s="17">
        <v>63.8</v>
      </c>
      <c r="I21" s="17">
        <f t="shared" si="1"/>
        <v>25.52</v>
      </c>
      <c r="J21" s="17">
        <f t="shared" si="2"/>
        <v>69.02</v>
      </c>
      <c r="K21" s="15">
        <v>19</v>
      </c>
    </row>
    <row r="22" spans="1:11" s="8" customFormat="1" ht="24.75" customHeight="1">
      <c r="A22" s="15" t="s">
        <v>60</v>
      </c>
      <c r="B22" s="15" t="s">
        <v>6</v>
      </c>
      <c r="C22" s="15" t="s">
        <v>5</v>
      </c>
      <c r="D22" s="15" t="s">
        <v>61</v>
      </c>
      <c r="E22" s="15">
        <v>67.5</v>
      </c>
      <c r="F22" s="16">
        <v>4</v>
      </c>
      <c r="G22" s="15">
        <f t="shared" si="0"/>
        <v>44.5</v>
      </c>
      <c r="H22" s="17">
        <v>61</v>
      </c>
      <c r="I22" s="17">
        <f t="shared" si="1"/>
        <v>24.400000000000002</v>
      </c>
      <c r="J22" s="17">
        <f t="shared" si="2"/>
        <v>68.9</v>
      </c>
      <c r="K22" s="15">
        <v>20</v>
      </c>
    </row>
    <row r="23" spans="1:11" s="8" customFormat="1" ht="24.75" customHeight="1">
      <c r="A23" s="15" t="s">
        <v>29</v>
      </c>
      <c r="B23" s="15" t="s">
        <v>4</v>
      </c>
      <c r="C23" s="15" t="s">
        <v>5</v>
      </c>
      <c r="D23" s="15" t="s">
        <v>30</v>
      </c>
      <c r="E23" s="15">
        <v>70</v>
      </c>
      <c r="F23" s="16"/>
      <c r="G23" s="15">
        <f t="shared" si="0"/>
        <v>42</v>
      </c>
      <c r="H23" s="17">
        <v>67</v>
      </c>
      <c r="I23" s="17">
        <f t="shared" si="1"/>
        <v>26.8</v>
      </c>
      <c r="J23" s="17">
        <f t="shared" si="2"/>
        <v>68.8</v>
      </c>
      <c r="K23" s="15">
        <v>21</v>
      </c>
    </row>
    <row r="24" spans="1:11" s="8" customFormat="1" ht="24.75" customHeight="1">
      <c r="A24" s="15" t="s">
        <v>34</v>
      </c>
      <c r="B24" s="15" t="s">
        <v>4</v>
      </c>
      <c r="C24" s="15" t="s">
        <v>5</v>
      </c>
      <c r="D24" s="15" t="s">
        <v>35</v>
      </c>
      <c r="E24" s="15">
        <v>69.5</v>
      </c>
      <c r="F24" s="16"/>
      <c r="G24" s="15">
        <f t="shared" si="0"/>
        <v>41.699999999999996</v>
      </c>
      <c r="H24" s="17">
        <v>67</v>
      </c>
      <c r="I24" s="17">
        <f t="shared" si="1"/>
        <v>26.8</v>
      </c>
      <c r="J24" s="17">
        <f t="shared" si="2"/>
        <v>68.5</v>
      </c>
      <c r="K24" s="15">
        <v>22</v>
      </c>
    </row>
    <row r="25" spans="1:11" s="8" customFormat="1" ht="24.75" customHeight="1">
      <c r="A25" s="15" t="s">
        <v>40</v>
      </c>
      <c r="B25" s="15" t="s">
        <v>4</v>
      </c>
      <c r="C25" s="15" t="s">
        <v>5</v>
      </c>
      <c r="D25" s="15" t="s">
        <v>41</v>
      </c>
      <c r="E25" s="15">
        <v>72</v>
      </c>
      <c r="F25" s="16"/>
      <c r="G25" s="15">
        <f t="shared" si="0"/>
        <v>43.199999999999996</v>
      </c>
      <c r="H25" s="17">
        <v>63</v>
      </c>
      <c r="I25" s="17">
        <f t="shared" si="1"/>
        <v>25.200000000000003</v>
      </c>
      <c r="J25" s="17">
        <f t="shared" si="2"/>
        <v>68.4</v>
      </c>
      <c r="K25" s="15">
        <v>23</v>
      </c>
    </row>
    <row r="26" spans="1:11" s="8" customFormat="1" ht="24.75" customHeight="1">
      <c r="A26" s="15" t="s">
        <v>13</v>
      </c>
      <c r="B26" s="15" t="s">
        <v>4</v>
      </c>
      <c r="C26" s="15" t="s">
        <v>5</v>
      </c>
      <c r="D26" s="15" t="s">
        <v>14</v>
      </c>
      <c r="E26" s="15">
        <v>65</v>
      </c>
      <c r="F26" s="16">
        <v>6</v>
      </c>
      <c r="G26" s="15">
        <f t="shared" si="0"/>
        <v>45</v>
      </c>
      <c r="H26" s="17">
        <v>57</v>
      </c>
      <c r="I26" s="17">
        <f t="shared" si="1"/>
        <v>22.8</v>
      </c>
      <c r="J26" s="17">
        <f t="shared" si="2"/>
        <v>67.8</v>
      </c>
      <c r="K26" s="15">
        <v>24</v>
      </c>
    </row>
    <row r="27" spans="1:11" s="8" customFormat="1" ht="24.75" customHeight="1">
      <c r="A27" s="15" t="s">
        <v>44</v>
      </c>
      <c r="B27" s="15" t="s">
        <v>109</v>
      </c>
      <c r="C27" s="15" t="s">
        <v>5</v>
      </c>
      <c r="D27" s="15" t="s">
        <v>45</v>
      </c>
      <c r="E27" s="15">
        <v>66.5</v>
      </c>
      <c r="F27" s="16">
        <v>1.8</v>
      </c>
      <c r="G27" s="15">
        <f t="shared" si="0"/>
        <v>41.699999999999996</v>
      </c>
      <c r="H27" s="17">
        <v>63.8</v>
      </c>
      <c r="I27" s="17">
        <f t="shared" si="1"/>
        <v>25.52</v>
      </c>
      <c r="J27" s="17">
        <f t="shared" si="2"/>
        <v>67.22</v>
      </c>
      <c r="K27" s="15">
        <v>25</v>
      </c>
    </row>
    <row r="28" spans="1:11" s="8" customFormat="1" ht="24.75" customHeight="1">
      <c r="A28" s="15" t="s">
        <v>17</v>
      </c>
      <c r="B28" s="15" t="s">
        <v>6</v>
      </c>
      <c r="C28" s="15" t="s">
        <v>5</v>
      </c>
      <c r="D28" s="15" t="s">
        <v>18</v>
      </c>
      <c r="E28" s="15">
        <v>69</v>
      </c>
      <c r="F28" s="16">
        <v>1.8</v>
      </c>
      <c r="G28" s="15">
        <f t="shared" si="0"/>
        <v>43.199999999999996</v>
      </c>
      <c r="H28" s="17">
        <v>55.6</v>
      </c>
      <c r="I28" s="17">
        <f t="shared" si="1"/>
        <v>22.240000000000002</v>
      </c>
      <c r="J28" s="17">
        <f t="shared" si="2"/>
        <v>65.44</v>
      </c>
      <c r="K28" s="15">
        <v>26</v>
      </c>
    </row>
    <row r="29" spans="1:11" s="8" customFormat="1" ht="24.75" customHeight="1">
      <c r="A29" s="15" t="s">
        <v>58</v>
      </c>
      <c r="B29" s="15" t="s">
        <v>4</v>
      </c>
      <c r="C29" s="15" t="s">
        <v>5</v>
      </c>
      <c r="D29" s="15" t="s">
        <v>59</v>
      </c>
      <c r="E29" s="15">
        <v>69.5</v>
      </c>
      <c r="F29" s="16"/>
      <c r="G29" s="15">
        <f t="shared" si="0"/>
        <v>41.699999999999996</v>
      </c>
      <c r="H29" s="17">
        <v>57.2</v>
      </c>
      <c r="I29" s="17">
        <f t="shared" si="1"/>
        <v>22.880000000000003</v>
      </c>
      <c r="J29" s="17">
        <f t="shared" si="2"/>
        <v>64.58</v>
      </c>
      <c r="K29" s="15">
        <v>27</v>
      </c>
    </row>
    <row r="30" spans="1:11" s="8" customFormat="1" ht="24.75" customHeight="1">
      <c r="A30" s="18" t="s">
        <v>15</v>
      </c>
      <c r="B30" s="18" t="s">
        <v>4</v>
      </c>
      <c r="C30" s="18" t="s">
        <v>5</v>
      </c>
      <c r="D30" s="18" t="s">
        <v>16</v>
      </c>
      <c r="E30" s="18">
        <v>69.5</v>
      </c>
      <c r="F30" s="19"/>
      <c r="G30" s="18">
        <f t="shared" si="0"/>
        <v>41.699999999999996</v>
      </c>
      <c r="H30" s="20">
        <v>52.4</v>
      </c>
      <c r="I30" s="20">
        <f t="shared" si="1"/>
        <v>20.96</v>
      </c>
      <c r="J30" s="20">
        <f t="shared" si="2"/>
        <v>62.66</v>
      </c>
      <c r="K30" s="18">
        <v>28</v>
      </c>
    </row>
    <row r="31" spans="1:11" ht="24.75" customHeight="1">
      <c r="A31" s="21"/>
      <c r="B31" s="22"/>
      <c r="C31" s="22"/>
      <c r="D31" s="22"/>
      <c r="E31" s="22"/>
      <c r="F31" s="23"/>
      <c r="G31" s="22"/>
      <c r="H31" s="24"/>
      <c r="I31" s="24"/>
      <c r="J31" s="24"/>
      <c r="K31" s="25"/>
    </row>
    <row r="32" spans="1:11" s="8" customFormat="1" ht="30" customHeight="1">
      <c r="A32" s="26" t="s">
        <v>65</v>
      </c>
      <c r="B32" s="26" t="s">
        <v>6</v>
      </c>
      <c r="C32" s="26" t="s">
        <v>62</v>
      </c>
      <c r="D32" s="26" t="s">
        <v>66</v>
      </c>
      <c r="E32" s="26">
        <v>71.5</v>
      </c>
      <c r="F32" s="27">
        <v>5</v>
      </c>
      <c r="G32" s="26">
        <f>E32*0.6+F32</f>
        <v>47.9</v>
      </c>
      <c r="H32" s="28">
        <v>79.6</v>
      </c>
      <c r="I32" s="28">
        <f>H32*0.4</f>
        <v>31.84</v>
      </c>
      <c r="J32" s="28">
        <f>G32+I32</f>
        <v>79.74</v>
      </c>
      <c r="K32" s="26">
        <v>1</v>
      </c>
    </row>
    <row r="33" spans="1:11" s="8" customFormat="1" ht="30" customHeight="1">
      <c r="A33" s="15" t="s">
        <v>63</v>
      </c>
      <c r="B33" s="15" t="s">
        <v>4</v>
      </c>
      <c r="C33" s="15" t="s">
        <v>62</v>
      </c>
      <c r="D33" s="15" t="s">
        <v>64</v>
      </c>
      <c r="E33" s="15">
        <v>71.5</v>
      </c>
      <c r="F33" s="16">
        <v>5</v>
      </c>
      <c r="G33" s="15">
        <f>E33*0.6+F33</f>
        <v>47.9</v>
      </c>
      <c r="H33" s="17">
        <v>77</v>
      </c>
      <c r="I33" s="17">
        <f>H33*0.4</f>
        <v>30.8</v>
      </c>
      <c r="J33" s="17">
        <f>G33+I33</f>
        <v>78.7</v>
      </c>
      <c r="K33" s="15">
        <v>2</v>
      </c>
    </row>
    <row r="34" spans="1:11" s="8" customFormat="1" ht="30" customHeight="1">
      <c r="A34" s="18" t="s">
        <v>96</v>
      </c>
      <c r="B34" s="18" t="s">
        <v>6</v>
      </c>
      <c r="C34" s="18" t="s">
        <v>62</v>
      </c>
      <c r="D34" s="18" t="s">
        <v>97</v>
      </c>
      <c r="E34" s="18">
        <v>62.5</v>
      </c>
      <c r="F34" s="18">
        <v>5</v>
      </c>
      <c r="G34" s="18">
        <f>E34*0.6+F34</f>
        <v>42.5</v>
      </c>
      <c r="H34" s="20">
        <v>70.4</v>
      </c>
      <c r="I34" s="20">
        <f>H34*0.4</f>
        <v>28.160000000000004</v>
      </c>
      <c r="J34" s="20">
        <f>G34+I34</f>
        <v>70.66</v>
      </c>
      <c r="K34" s="18">
        <v>3</v>
      </c>
    </row>
    <row r="35" spans="1:11" s="8" customFormat="1" ht="30" customHeight="1">
      <c r="A35" s="29"/>
      <c r="B35" s="30"/>
      <c r="C35" s="30"/>
      <c r="D35" s="30"/>
      <c r="E35" s="30"/>
      <c r="F35" s="30"/>
      <c r="G35" s="30"/>
      <c r="H35" s="31"/>
      <c r="I35" s="31"/>
      <c r="J35" s="31"/>
      <c r="K35" s="32"/>
    </row>
    <row r="36" spans="1:11" s="8" customFormat="1" ht="30" customHeight="1">
      <c r="A36" s="26" t="s">
        <v>70</v>
      </c>
      <c r="B36" s="26" t="s">
        <v>6</v>
      </c>
      <c r="C36" s="26" t="s">
        <v>67</v>
      </c>
      <c r="D36" s="26" t="s">
        <v>71</v>
      </c>
      <c r="E36" s="26">
        <v>62.5</v>
      </c>
      <c r="F36" s="26">
        <v>4</v>
      </c>
      <c r="G36" s="26">
        <f>E36*0.6+F36</f>
        <v>41.5</v>
      </c>
      <c r="H36" s="28">
        <v>74.6</v>
      </c>
      <c r="I36" s="28">
        <f>H36*0.4</f>
        <v>29.84</v>
      </c>
      <c r="J36" s="28">
        <f>G36+I36</f>
        <v>71.34</v>
      </c>
      <c r="K36" s="26">
        <v>1</v>
      </c>
    </row>
    <row r="37" spans="1:11" s="8" customFormat="1" ht="30" customHeight="1">
      <c r="A37" s="15" t="s">
        <v>68</v>
      </c>
      <c r="B37" s="15" t="s">
        <v>6</v>
      </c>
      <c r="C37" s="15" t="s">
        <v>67</v>
      </c>
      <c r="D37" s="15" t="s">
        <v>69</v>
      </c>
      <c r="E37" s="15">
        <v>63</v>
      </c>
      <c r="F37" s="15"/>
      <c r="G37" s="15">
        <f>E37*0.6+F37</f>
        <v>37.8</v>
      </c>
      <c r="H37" s="17">
        <v>73.8</v>
      </c>
      <c r="I37" s="17">
        <f>H37*0.4</f>
        <v>29.52</v>
      </c>
      <c r="J37" s="17">
        <f>G37+I37</f>
        <v>67.32</v>
      </c>
      <c r="K37" s="15">
        <v>2</v>
      </c>
    </row>
    <row r="38" spans="1:11" s="8" customFormat="1" ht="30" customHeight="1">
      <c r="A38" s="18" t="s">
        <v>104</v>
      </c>
      <c r="B38" s="18" t="s">
        <v>6</v>
      </c>
      <c r="C38" s="18" t="s">
        <v>67</v>
      </c>
      <c r="D38" s="18" t="s">
        <v>98</v>
      </c>
      <c r="E38" s="18">
        <v>48</v>
      </c>
      <c r="F38" s="18"/>
      <c r="G38" s="18">
        <f>E38*0.6+F38</f>
        <v>28.799999999999997</v>
      </c>
      <c r="H38" s="20">
        <v>65.6</v>
      </c>
      <c r="I38" s="20">
        <f>H38*0.4</f>
        <v>26.24</v>
      </c>
      <c r="J38" s="20">
        <f>G38+I38</f>
        <v>55.03999999999999</v>
      </c>
      <c r="K38" s="18">
        <v>3</v>
      </c>
    </row>
    <row r="39" spans="1:11" s="8" customFormat="1" ht="30" customHeight="1">
      <c r="A39" s="21"/>
      <c r="B39" s="22"/>
      <c r="C39" s="22"/>
      <c r="D39" s="22"/>
      <c r="E39" s="22"/>
      <c r="F39" s="22"/>
      <c r="G39" s="22"/>
      <c r="H39" s="24"/>
      <c r="I39" s="24"/>
      <c r="J39" s="24"/>
      <c r="K39" s="25"/>
    </row>
    <row r="40" spans="1:11" s="8" customFormat="1" ht="30" customHeight="1">
      <c r="A40" s="26" t="s">
        <v>85</v>
      </c>
      <c r="B40" s="26" t="s">
        <v>4</v>
      </c>
      <c r="C40" s="26" t="s">
        <v>72</v>
      </c>
      <c r="D40" s="26" t="s">
        <v>86</v>
      </c>
      <c r="E40" s="26">
        <v>73</v>
      </c>
      <c r="F40" s="26"/>
      <c r="G40" s="26">
        <f aca="true" t="shared" si="3" ref="G40:G46">E40*0.6+F40</f>
        <v>43.8</v>
      </c>
      <c r="H40" s="28">
        <v>81</v>
      </c>
      <c r="I40" s="28">
        <f aca="true" t="shared" si="4" ref="I40:I49">H40*0.4</f>
        <v>32.4</v>
      </c>
      <c r="J40" s="28">
        <f aca="true" t="shared" si="5" ref="J40:J49">G40+I40</f>
        <v>76.19999999999999</v>
      </c>
      <c r="K40" s="26">
        <v>1</v>
      </c>
    </row>
    <row r="41" spans="1:11" s="8" customFormat="1" ht="30" customHeight="1">
      <c r="A41" s="15" t="s">
        <v>79</v>
      </c>
      <c r="B41" s="15" t="s">
        <v>4</v>
      </c>
      <c r="C41" s="15" t="s">
        <v>72</v>
      </c>
      <c r="D41" s="15" t="s">
        <v>80</v>
      </c>
      <c r="E41" s="15">
        <v>76</v>
      </c>
      <c r="F41" s="15"/>
      <c r="G41" s="15">
        <f t="shared" si="3"/>
        <v>45.6</v>
      </c>
      <c r="H41" s="17">
        <v>75.8</v>
      </c>
      <c r="I41" s="17">
        <f t="shared" si="4"/>
        <v>30.32</v>
      </c>
      <c r="J41" s="17">
        <f t="shared" si="5"/>
        <v>75.92</v>
      </c>
      <c r="K41" s="15">
        <v>2</v>
      </c>
    </row>
    <row r="42" spans="1:11" s="8" customFormat="1" ht="30" customHeight="1">
      <c r="A42" s="15" t="s">
        <v>77</v>
      </c>
      <c r="B42" s="15" t="s">
        <v>6</v>
      </c>
      <c r="C42" s="15" t="s">
        <v>72</v>
      </c>
      <c r="D42" s="15" t="s">
        <v>78</v>
      </c>
      <c r="E42" s="15">
        <v>72</v>
      </c>
      <c r="F42" s="15"/>
      <c r="G42" s="15">
        <f t="shared" si="3"/>
        <v>43.199999999999996</v>
      </c>
      <c r="H42" s="17">
        <v>80.8</v>
      </c>
      <c r="I42" s="17">
        <f t="shared" si="4"/>
        <v>32.32</v>
      </c>
      <c r="J42" s="17">
        <f t="shared" si="5"/>
        <v>75.52</v>
      </c>
      <c r="K42" s="15">
        <v>3</v>
      </c>
    </row>
    <row r="43" spans="1:11" s="8" customFormat="1" ht="30" customHeight="1">
      <c r="A43" s="15" t="s">
        <v>73</v>
      </c>
      <c r="B43" s="15" t="s">
        <v>6</v>
      </c>
      <c r="C43" s="15" t="s">
        <v>72</v>
      </c>
      <c r="D43" s="15" t="s">
        <v>74</v>
      </c>
      <c r="E43" s="15">
        <v>75</v>
      </c>
      <c r="F43" s="15"/>
      <c r="G43" s="15">
        <f t="shared" si="3"/>
        <v>45</v>
      </c>
      <c r="H43" s="17">
        <v>76.2</v>
      </c>
      <c r="I43" s="17">
        <f t="shared" si="4"/>
        <v>30.480000000000004</v>
      </c>
      <c r="J43" s="17">
        <f t="shared" si="5"/>
        <v>75.48</v>
      </c>
      <c r="K43" s="15">
        <v>4</v>
      </c>
    </row>
    <row r="44" spans="1:11" s="8" customFormat="1" ht="30" customHeight="1">
      <c r="A44" s="15" t="s">
        <v>87</v>
      </c>
      <c r="B44" s="15" t="s">
        <v>4</v>
      </c>
      <c r="C44" s="15" t="s">
        <v>72</v>
      </c>
      <c r="D44" s="15" t="s">
        <v>88</v>
      </c>
      <c r="E44" s="15">
        <v>76</v>
      </c>
      <c r="F44" s="15"/>
      <c r="G44" s="15">
        <f t="shared" si="3"/>
        <v>45.6</v>
      </c>
      <c r="H44" s="17">
        <v>72.2</v>
      </c>
      <c r="I44" s="17">
        <f t="shared" si="4"/>
        <v>28.880000000000003</v>
      </c>
      <c r="J44" s="17">
        <f t="shared" si="5"/>
        <v>74.48</v>
      </c>
      <c r="K44" s="15">
        <v>5</v>
      </c>
    </row>
    <row r="45" spans="1:11" s="8" customFormat="1" ht="30" customHeight="1">
      <c r="A45" s="15" t="s">
        <v>83</v>
      </c>
      <c r="B45" s="15" t="s">
        <v>6</v>
      </c>
      <c r="C45" s="15" t="s">
        <v>72</v>
      </c>
      <c r="D45" s="15" t="s">
        <v>84</v>
      </c>
      <c r="E45" s="15">
        <v>68.5</v>
      </c>
      <c r="F45" s="15"/>
      <c r="G45" s="15">
        <f t="shared" si="3"/>
        <v>41.1</v>
      </c>
      <c r="H45" s="17">
        <v>76.8</v>
      </c>
      <c r="I45" s="17">
        <f t="shared" si="4"/>
        <v>30.72</v>
      </c>
      <c r="J45" s="17">
        <f t="shared" si="5"/>
        <v>71.82</v>
      </c>
      <c r="K45" s="15">
        <v>6</v>
      </c>
    </row>
    <row r="46" spans="1:11" s="8" customFormat="1" ht="30" customHeight="1">
      <c r="A46" s="15" t="s">
        <v>75</v>
      </c>
      <c r="B46" s="15" t="s">
        <v>4</v>
      </c>
      <c r="C46" s="15" t="s">
        <v>72</v>
      </c>
      <c r="D46" s="15" t="s">
        <v>76</v>
      </c>
      <c r="E46" s="15">
        <v>69</v>
      </c>
      <c r="F46" s="15"/>
      <c r="G46" s="15">
        <f t="shared" si="3"/>
        <v>41.4</v>
      </c>
      <c r="H46" s="17">
        <v>75.2</v>
      </c>
      <c r="I46" s="17">
        <f t="shared" si="4"/>
        <v>30.080000000000002</v>
      </c>
      <c r="J46" s="17">
        <f t="shared" si="5"/>
        <v>71.48</v>
      </c>
      <c r="K46" s="15">
        <v>7</v>
      </c>
    </row>
    <row r="47" spans="1:11" s="8" customFormat="1" ht="33" customHeight="1">
      <c r="A47" s="15" t="s">
        <v>105</v>
      </c>
      <c r="B47" s="15" t="s">
        <v>6</v>
      </c>
      <c r="C47" s="15" t="s">
        <v>106</v>
      </c>
      <c r="D47" s="15" t="s">
        <v>100</v>
      </c>
      <c r="E47" s="15">
        <v>56.5</v>
      </c>
      <c r="F47" s="15">
        <v>6</v>
      </c>
      <c r="G47" s="15">
        <v>39.9</v>
      </c>
      <c r="H47" s="17">
        <v>70.6</v>
      </c>
      <c r="I47" s="17">
        <f t="shared" si="4"/>
        <v>28.24</v>
      </c>
      <c r="J47" s="17">
        <f t="shared" si="5"/>
        <v>68.14</v>
      </c>
      <c r="K47" s="15">
        <v>8</v>
      </c>
    </row>
    <row r="48" spans="1:11" s="8" customFormat="1" ht="31.5" customHeight="1">
      <c r="A48" s="15" t="s">
        <v>81</v>
      </c>
      <c r="B48" s="15" t="s">
        <v>4</v>
      </c>
      <c r="C48" s="15" t="s">
        <v>72</v>
      </c>
      <c r="D48" s="15" t="s">
        <v>82</v>
      </c>
      <c r="E48" s="15">
        <v>64</v>
      </c>
      <c r="F48" s="15">
        <v>1.8</v>
      </c>
      <c r="G48" s="15">
        <f>E48*0.6+F48</f>
        <v>40.199999999999996</v>
      </c>
      <c r="H48" s="17">
        <v>67.5</v>
      </c>
      <c r="I48" s="17">
        <f t="shared" si="4"/>
        <v>27</v>
      </c>
      <c r="J48" s="17">
        <f t="shared" si="5"/>
        <v>67.19999999999999</v>
      </c>
      <c r="K48" s="15">
        <v>9</v>
      </c>
    </row>
    <row r="49" spans="1:11" s="8" customFormat="1" ht="30" customHeight="1">
      <c r="A49" s="15" t="s">
        <v>107</v>
      </c>
      <c r="B49" s="15" t="s">
        <v>6</v>
      </c>
      <c r="C49" s="15" t="s">
        <v>106</v>
      </c>
      <c r="D49" s="15" t="s">
        <v>101</v>
      </c>
      <c r="E49" s="15">
        <v>66.5</v>
      </c>
      <c r="F49" s="15"/>
      <c r="G49" s="15">
        <v>39.9</v>
      </c>
      <c r="H49" s="17">
        <v>66.8</v>
      </c>
      <c r="I49" s="17">
        <f t="shared" si="4"/>
        <v>26.72</v>
      </c>
      <c r="J49" s="17">
        <f t="shared" si="5"/>
        <v>66.62</v>
      </c>
      <c r="K49" s="15">
        <v>10</v>
      </c>
    </row>
    <row r="50" spans="1:11" ht="30" customHeight="1">
      <c r="A50" s="9" t="s">
        <v>102</v>
      </c>
      <c r="B50" s="9" t="s">
        <v>4</v>
      </c>
      <c r="C50" s="9" t="s">
        <v>72</v>
      </c>
      <c r="D50" s="9" t="s">
        <v>99</v>
      </c>
      <c r="E50" s="9">
        <v>66.5</v>
      </c>
      <c r="F50" s="9"/>
      <c r="G50" s="9">
        <v>39.9</v>
      </c>
      <c r="H50" s="11" t="s">
        <v>103</v>
      </c>
      <c r="I50" s="11" t="s">
        <v>103</v>
      </c>
      <c r="J50" s="11"/>
      <c r="K50" s="9"/>
    </row>
  </sheetData>
  <sheetProtection/>
  <mergeCells count="1">
    <mergeCell ref="A1:K1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倪志琼</cp:lastModifiedBy>
  <cp:lastPrinted>2018-01-30T01:23:50Z</cp:lastPrinted>
  <dcterms:created xsi:type="dcterms:W3CDTF">2017-12-19T01:29:43Z</dcterms:created>
  <dcterms:modified xsi:type="dcterms:W3CDTF">2018-01-30T01:23:56Z</dcterms:modified>
  <cp:category/>
  <cp:version/>
  <cp:contentType/>
  <cp:contentStatus/>
</cp:coreProperties>
</file>