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4545" activeTab="0"/>
  </bookViews>
  <sheets>
    <sheet name="名单" sheetId="1" r:id="rId1"/>
  </sheets>
  <definedNames>
    <definedName name="_xlnm._FilterDatabase" localSheetId="0" hidden="1">'名单'!$A$2:$L$62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<sst xmlns="http://schemas.openxmlformats.org/spreadsheetml/2006/main" count="253" uniqueCount="91">
  <si>
    <t>马斌</t>
  </si>
  <si>
    <t>王守刚</t>
  </si>
  <si>
    <t>王海燕</t>
  </si>
  <si>
    <t>赖枷昊</t>
  </si>
  <si>
    <t>序号</t>
  </si>
  <si>
    <t>杨丽佳</t>
  </si>
  <si>
    <t>巫泓江</t>
  </si>
  <si>
    <t>罗丽</t>
  </si>
  <si>
    <t>张月</t>
  </si>
  <si>
    <t>何彩</t>
  </si>
  <si>
    <t>钟守琴</t>
  </si>
  <si>
    <t>林巧</t>
  </si>
  <si>
    <t>曾月</t>
  </si>
  <si>
    <t>孙洋</t>
  </si>
  <si>
    <t>周俊</t>
  </si>
  <si>
    <t>周露</t>
  </si>
  <si>
    <t>秦友刚</t>
  </si>
  <si>
    <t>邓道育</t>
  </si>
  <si>
    <t>刘明铭</t>
  </si>
  <si>
    <t>曾健定</t>
  </si>
  <si>
    <t>曾莉</t>
  </si>
  <si>
    <t>何继莉</t>
  </si>
  <si>
    <t>肖晨俊</t>
  </si>
  <si>
    <t>潘柏邑</t>
  </si>
  <si>
    <t>邓军</t>
  </si>
  <si>
    <t>黎恩莎</t>
  </si>
  <si>
    <t>郑寒瑞</t>
  </si>
  <si>
    <t>李清</t>
  </si>
  <si>
    <t>性别</t>
  </si>
  <si>
    <t>姓名</t>
  </si>
  <si>
    <t>职位名称</t>
  </si>
  <si>
    <t>职位编号</t>
  </si>
  <si>
    <t>男</t>
  </si>
  <si>
    <t>女</t>
  </si>
  <si>
    <t>工作人员</t>
  </si>
  <si>
    <t>教师</t>
  </si>
  <si>
    <t>苏月</t>
  </si>
  <si>
    <t>计算机维护人员</t>
  </si>
  <si>
    <t>财务人员</t>
  </si>
  <si>
    <t>工程技术人员</t>
  </si>
  <si>
    <t>规划建筑工作人员</t>
  </si>
  <si>
    <t>驻矿安监督员</t>
  </si>
  <si>
    <t>检验员</t>
  </si>
  <si>
    <t>计算机技术人员</t>
  </si>
  <si>
    <t>工程造价员</t>
  </si>
  <si>
    <t>林业技术人员</t>
  </si>
  <si>
    <t>环境监测技术人员</t>
  </si>
  <si>
    <t>廖伦举</t>
  </si>
  <si>
    <t>黄琳</t>
  </si>
  <si>
    <t>林方容</t>
  </si>
  <si>
    <t>李敏</t>
  </si>
  <si>
    <t>虞雨鑫</t>
  </si>
  <si>
    <t>郝光辉</t>
  </si>
  <si>
    <t>李婷婷</t>
  </si>
  <si>
    <t>李林</t>
  </si>
  <si>
    <t>规划工作人员</t>
  </si>
  <si>
    <t>蒋祥珂</t>
  </si>
  <si>
    <t>计量技术员</t>
  </si>
  <si>
    <t>吴小东</t>
  </si>
  <si>
    <t>何忠伟</t>
  </si>
  <si>
    <t>曾小丹</t>
  </si>
  <si>
    <t>刁贤平</t>
  </si>
  <si>
    <t>黄雨</t>
  </si>
  <si>
    <t>徐运</t>
  </si>
  <si>
    <t>熊箐</t>
  </si>
  <si>
    <t>潘应兰</t>
  </si>
  <si>
    <t>王枭</t>
  </si>
  <si>
    <t>雷旭</t>
  </si>
  <si>
    <t>谢蔺</t>
  </si>
  <si>
    <t>何泽众</t>
  </si>
  <si>
    <t>周阳</t>
  </si>
  <si>
    <t>王茺</t>
  </si>
  <si>
    <t>张婷</t>
  </si>
  <si>
    <t>罗亮</t>
  </si>
  <si>
    <t>张丽萍</t>
  </si>
  <si>
    <t>张靖</t>
  </si>
  <si>
    <t>排名</t>
  </si>
  <si>
    <t>备注</t>
  </si>
  <si>
    <t>徐伟</t>
  </si>
  <si>
    <t>钟鸿宇</t>
  </si>
  <si>
    <t>石琳</t>
  </si>
  <si>
    <t>李妍</t>
  </si>
  <si>
    <t>笔试总　　成绩</t>
  </si>
  <si>
    <t>面试折合成绩</t>
  </si>
  <si>
    <t>面试　成绩</t>
  </si>
  <si>
    <t>总成绩</t>
  </si>
  <si>
    <t>罗怀直</t>
  </si>
  <si>
    <t>进入体检</t>
  </si>
  <si>
    <t>隆昌市2017年下半年事业单位公开考聘工作人员体检人员名单</t>
  </si>
  <si>
    <t>专业科目笔试优先，进入体检</t>
  </si>
  <si>
    <t>笔试  折合　　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</si>
</sst>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45" fillId="0" borderId="10" xfId="113" applyNumberFormat="1" applyFont="1" applyFill="1" applyBorder="1" applyAlignment="1">
      <alignment horizontal="center" vertical="center" shrinkToFit="1"/>
      <protection/>
    </xf>
    <xf numFmtId="0" fontId="0" fillId="0" borderId="0" xfId="0" applyNumberForma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114" applyNumberFormat="1" applyFont="1" applyFill="1" applyBorder="1" applyAlignment="1">
      <alignment horizontal="center" vertical="center" wrapText="1"/>
      <protection/>
    </xf>
    <xf numFmtId="0" fontId="45" fillId="0" borderId="10" xfId="114" applyFont="1" applyFill="1" applyBorder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7" fillId="0" borderId="10" xfId="40" applyFont="1" applyFill="1" applyBorder="1" applyAlignment="1">
      <alignment horizontal="center" vertical="center" wrapText="1"/>
      <protection/>
    </xf>
    <xf numFmtId="178" fontId="7" fillId="0" borderId="10" xfId="40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</cellXfs>
  <cellStyles count="13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2 2" xfId="44"/>
    <cellStyle name="常规 2 2 2 2 2 2" xfId="45"/>
    <cellStyle name="常规 2 2 2 2 3" xfId="46"/>
    <cellStyle name="常规 2 2 2 2 3 2" xfId="47"/>
    <cellStyle name="常规 2 2 2 2 4" xfId="48"/>
    <cellStyle name="常规 2 2 2 2 4 2" xfId="49"/>
    <cellStyle name="常规 2 2 2 3" xfId="50"/>
    <cellStyle name="常规 2 2 2 3 2" xfId="51"/>
    <cellStyle name="常规 2 2 2 4" xfId="52"/>
    <cellStyle name="常规 2 2 2 4 2" xfId="53"/>
    <cellStyle name="常规 2 2 2 5" xfId="54"/>
    <cellStyle name="常规 2 2 2 5 2" xfId="55"/>
    <cellStyle name="常规 2 2 3" xfId="56"/>
    <cellStyle name="常规 2 2 3 2" xfId="57"/>
    <cellStyle name="常规 2 2 3 2 2" xfId="58"/>
    <cellStyle name="常规 2 2 3 3" xfId="59"/>
    <cellStyle name="常规 2 2 3 3 2" xfId="60"/>
    <cellStyle name="常规 2 2 3 4" xfId="61"/>
    <cellStyle name="常规 2 2 3 4 2" xfId="62"/>
    <cellStyle name="常规 2 2 4" xfId="63"/>
    <cellStyle name="常规 2 2 4 2" xfId="64"/>
    <cellStyle name="常规 2 2 5" xfId="65"/>
    <cellStyle name="常规 2 2 5 2" xfId="66"/>
    <cellStyle name="常规 2 2 6" xfId="67"/>
    <cellStyle name="常规 2 2 6 2" xfId="68"/>
    <cellStyle name="常规 2 3" xfId="69"/>
    <cellStyle name="常规 2 3 2" xfId="70"/>
    <cellStyle name="常规 2 3 2 2" xfId="71"/>
    <cellStyle name="常规 2 3 3" xfId="72"/>
    <cellStyle name="常规 2 3 3 2" xfId="73"/>
    <cellStyle name="常规 2 3 4" xfId="74"/>
    <cellStyle name="常规 2 3 4 2" xfId="75"/>
    <cellStyle name="常规 2 4" xfId="76"/>
    <cellStyle name="常规 2 4 2" xfId="77"/>
    <cellStyle name="常规 2 5" xfId="78"/>
    <cellStyle name="常规 2 5 2" xfId="79"/>
    <cellStyle name="常规 2 6" xfId="80"/>
    <cellStyle name="常规 2 6 2" xfId="81"/>
    <cellStyle name="常规 3" xfId="82"/>
    <cellStyle name="常规 4" xfId="83"/>
    <cellStyle name="常规 4 2" xfId="84"/>
    <cellStyle name="常规 4 2 2" xfId="85"/>
    <cellStyle name="常规 4 2 2 2" xfId="86"/>
    <cellStyle name="常规 4 2 2 2 2" xfId="87"/>
    <cellStyle name="常规 4 2 2 3" xfId="88"/>
    <cellStyle name="常规 4 2 2 3 2" xfId="89"/>
    <cellStyle name="常规 4 2 2 4" xfId="90"/>
    <cellStyle name="常规 4 2 2 4 2" xfId="91"/>
    <cellStyle name="常规 4 2 3" xfId="92"/>
    <cellStyle name="常规 4 2 3 2" xfId="93"/>
    <cellStyle name="常规 4 2 4" xfId="94"/>
    <cellStyle name="常规 4 2 4 2" xfId="95"/>
    <cellStyle name="常规 4 2 5" xfId="96"/>
    <cellStyle name="常规 4 2 5 2" xfId="97"/>
    <cellStyle name="常规 4 3" xfId="98"/>
    <cellStyle name="常规 4 3 2" xfId="99"/>
    <cellStyle name="常规 4 3 2 2" xfId="100"/>
    <cellStyle name="常规 4 3 3" xfId="101"/>
    <cellStyle name="常规 4 3 3 2" xfId="102"/>
    <cellStyle name="常规 4 3 4" xfId="103"/>
    <cellStyle name="常规 4 3 4 2" xfId="104"/>
    <cellStyle name="常规 4 4" xfId="105"/>
    <cellStyle name="常规 4 4 2" xfId="106"/>
    <cellStyle name="常规 4 5" xfId="107"/>
    <cellStyle name="常规 4 5 2" xfId="108"/>
    <cellStyle name="常规 4 6" xfId="109"/>
    <cellStyle name="常规 4 6 2" xfId="110"/>
    <cellStyle name="常规 5" xfId="111"/>
    <cellStyle name="常规 5 2" xfId="112"/>
    <cellStyle name="常规 5 2 2" xfId="113"/>
    <cellStyle name="常规 5 2 3" xfId="114"/>
    <cellStyle name="常规 5 2 4" xfId="115"/>
    <cellStyle name="常规 5 3" xfId="116"/>
    <cellStyle name="常规 5 4" xfId="117"/>
    <cellStyle name="常规 5 5" xfId="118"/>
    <cellStyle name="常规 6" xfId="119"/>
    <cellStyle name="常规 6 2" xfId="120"/>
    <cellStyle name="常规 6 3" xfId="121"/>
    <cellStyle name="常规 6 4" xfId="122"/>
    <cellStyle name="常规 7" xfId="123"/>
    <cellStyle name="常规 8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注释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N29" sqref="N29"/>
    </sheetView>
  </sheetViews>
  <sheetFormatPr defaultColWidth="9.140625" defaultRowHeight="15" customHeight="1"/>
  <cols>
    <col min="1" max="1" width="6.140625" style="6" customWidth="1"/>
    <col min="2" max="2" width="8.8515625" style="7" customWidth="1"/>
    <col min="3" max="3" width="3.8515625" style="7" customWidth="1"/>
    <col min="4" max="4" width="12.28125" style="10" customWidth="1"/>
    <col min="5" max="5" width="9.8515625" style="7" customWidth="1"/>
    <col min="6" max="6" width="7.421875" style="6" customWidth="1"/>
    <col min="7" max="7" width="7.28125" style="6" customWidth="1"/>
    <col min="8" max="8" width="6.421875" style="6" customWidth="1"/>
    <col min="9" max="9" width="7.28125" style="15" customWidth="1"/>
    <col min="10" max="10" width="8.28125" style="15" customWidth="1"/>
    <col min="11" max="11" width="7.57421875" style="6" customWidth="1"/>
    <col min="12" max="12" width="16.421875" style="6" customWidth="1"/>
    <col min="13" max="16384" width="9.00390625" style="1" customWidth="1"/>
  </cols>
  <sheetData>
    <row r="1" spans="1:12" ht="35.25" customHeight="1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41.25" customHeight="1">
      <c r="A2" s="21" t="s">
        <v>4</v>
      </c>
      <c r="B2" s="22" t="s">
        <v>29</v>
      </c>
      <c r="C2" s="22" t="s">
        <v>28</v>
      </c>
      <c r="D2" s="23" t="s">
        <v>30</v>
      </c>
      <c r="E2" s="22" t="s">
        <v>31</v>
      </c>
      <c r="F2" s="24" t="s">
        <v>82</v>
      </c>
      <c r="G2" s="24" t="s">
        <v>90</v>
      </c>
      <c r="H2" s="24" t="s">
        <v>84</v>
      </c>
      <c r="I2" s="25" t="s">
        <v>83</v>
      </c>
      <c r="J2" s="25" t="s">
        <v>85</v>
      </c>
      <c r="K2" s="24" t="s">
        <v>76</v>
      </c>
      <c r="L2" s="26" t="s">
        <v>77</v>
      </c>
    </row>
    <row r="3" spans="1:12" s="3" customFormat="1" ht="19.5" customHeight="1">
      <c r="A3" s="4">
        <v>1</v>
      </c>
      <c r="B3" s="5" t="s">
        <v>18</v>
      </c>
      <c r="C3" s="5" t="s">
        <v>32</v>
      </c>
      <c r="D3" s="8" t="s">
        <v>34</v>
      </c>
      <c r="E3" s="5">
        <v>6060101</v>
      </c>
      <c r="F3" s="4">
        <v>70.5</v>
      </c>
      <c r="G3" s="4">
        <f aca="true" t="shared" si="0" ref="G3:G12">F3*0.6</f>
        <v>42.3</v>
      </c>
      <c r="H3" s="4">
        <v>83.6</v>
      </c>
      <c r="I3" s="14">
        <f aca="true" t="shared" si="1" ref="I3:I23">H3*0.4</f>
        <v>33.44</v>
      </c>
      <c r="J3" s="14">
        <f aca="true" t="shared" si="2" ref="J3:J14">G3+I3</f>
        <v>75.74</v>
      </c>
      <c r="K3" s="4">
        <v>1</v>
      </c>
      <c r="L3" s="5" t="s">
        <v>87</v>
      </c>
    </row>
    <row r="4" spans="1:12" s="3" customFormat="1" ht="19.5" customHeight="1">
      <c r="A4" s="4">
        <v>2</v>
      </c>
      <c r="B4" s="5" t="s">
        <v>9</v>
      </c>
      <c r="C4" s="5" t="s">
        <v>33</v>
      </c>
      <c r="D4" s="8" t="s">
        <v>34</v>
      </c>
      <c r="E4" s="5">
        <v>6060101</v>
      </c>
      <c r="F4" s="4">
        <v>69.5</v>
      </c>
      <c r="G4" s="4">
        <f t="shared" si="0"/>
        <v>41.699999999999996</v>
      </c>
      <c r="H4" s="4">
        <v>84.8</v>
      </c>
      <c r="I4" s="14">
        <f t="shared" si="1"/>
        <v>33.92</v>
      </c>
      <c r="J4" s="14">
        <f t="shared" si="2"/>
        <v>75.62</v>
      </c>
      <c r="K4" s="4">
        <v>2</v>
      </c>
      <c r="L4" s="5" t="s">
        <v>87</v>
      </c>
    </row>
    <row r="5" spans="1:12" s="3" customFormat="1" ht="19.5" customHeight="1">
      <c r="A5" s="4">
        <v>3</v>
      </c>
      <c r="B5" s="5" t="s">
        <v>19</v>
      </c>
      <c r="C5" s="5" t="s">
        <v>32</v>
      </c>
      <c r="D5" s="8" t="s">
        <v>34</v>
      </c>
      <c r="E5" s="5">
        <v>6060101</v>
      </c>
      <c r="F5" s="4">
        <v>71</v>
      </c>
      <c r="G5" s="4">
        <f t="shared" si="0"/>
        <v>42.6</v>
      </c>
      <c r="H5" s="4">
        <v>82</v>
      </c>
      <c r="I5" s="14">
        <f t="shared" si="1"/>
        <v>32.800000000000004</v>
      </c>
      <c r="J5" s="14">
        <f t="shared" si="2"/>
        <v>75.4</v>
      </c>
      <c r="K5" s="4">
        <v>3</v>
      </c>
      <c r="L5" s="5" t="s">
        <v>87</v>
      </c>
    </row>
    <row r="6" spans="1:12" s="3" customFormat="1" ht="19.5" customHeight="1">
      <c r="A6" s="4">
        <v>4</v>
      </c>
      <c r="B6" s="5" t="s">
        <v>21</v>
      </c>
      <c r="C6" s="5" t="s">
        <v>33</v>
      </c>
      <c r="D6" s="8" t="s">
        <v>34</v>
      </c>
      <c r="E6" s="5">
        <v>6060101</v>
      </c>
      <c r="F6" s="4">
        <v>69.5</v>
      </c>
      <c r="G6" s="4">
        <f t="shared" si="0"/>
        <v>41.699999999999996</v>
      </c>
      <c r="H6" s="4">
        <v>84</v>
      </c>
      <c r="I6" s="14">
        <f t="shared" si="1"/>
        <v>33.6</v>
      </c>
      <c r="J6" s="14">
        <f t="shared" si="2"/>
        <v>75.3</v>
      </c>
      <c r="K6" s="4">
        <v>4</v>
      </c>
      <c r="L6" s="5" t="s">
        <v>87</v>
      </c>
    </row>
    <row r="7" spans="1:12" s="3" customFormat="1" ht="19.5" customHeight="1">
      <c r="A7" s="4">
        <v>5</v>
      </c>
      <c r="B7" s="5" t="s">
        <v>7</v>
      </c>
      <c r="C7" s="5" t="s">
        <v>33</v>
      </c>
      <c r="D7" s="8" t="s">
        <v>34</v>
      </c>
      <c r="E7" s="5">
        <v>6060101</v>
      </c>
      <c r="F7" s="4">
        <v>68.5</v>
      </c>
      <c r="G7" s="4">
        <f t="shared" si="0"/>
        <v>41.1</v>
      </c>
      <c r="H7" s="4">
        <v>85.4</v>
      </c>
      <c r="I7" s="14">
        <f t="shared" si="1"/>
        <v>34.160000000000004</v>
      </c>
      <c r="J7" s="14">
        <f t="shared" si="2"/>
        <v>75.26</v>
      </c>
      <c r="K7" s="4">
        <v>5</v>
      </c>
      <c r="L7" s="5" t="s">
        <v>87</v>
      </c>
    </row>
    <row r="8" spans="1:12" s="3" customFormat="1" ht="19.5" customHeight="1">
      <c r="A8" s="4">
        <v>6</v>
      </c>
      <c r="B8" s="5" t="s">
        <v>23</v>
      </c>
      <c r="C8" s="5" t="s">
        <v>32</v>
      </c>
      <c r="D8" s="8" t="s">
        <v>34</v>
      </c>
      <c r="E8" s="5">
        <v>6060101</v>
      </c>
      <c r="F8" s="4">
        <v>72.5</v>
      </c>
      <c r="G8" s="4">
        <f t="shared" si="0"/>
        <v>43.5</v>
      </c>
      <c r="H8" s="4">
        <v>78.8</v>
      </c>
      <c r="I8" s="14">
        <f t="shared" si="1"/>
        <v>31.52</v>
      </c>
      <c r="J8" s="14">
        <f t="shared" si="2"/>
        <v>75.02</v>
      </c>
      <c r="K8" s="4">
        <v>6</v>
      </c>
      <c r="L8" s="5" t="s">
        <v>87</v>
      </c>
    </row>
    <row r="9" spans="1:12" s="3" customFormat="1" ht="19.5" customHeight="1">
      <c r="A9" s="4">
        <v>7</v>
      </c>
      <c r="B9" s="5" t="s">
        <v>50</v>
      </c>
      <c r="C9" s="5" t="s">
        <v>33</v>
      </c>
      <c r="D9" s="8" t="s">
        <v>34</v>
      </c>
      <c r="E9" s="5">
        <v>6060101</v>
      </c>
      <c r="F9" s="4">
        <v>71</v>
      </c>
      <c r="G9" s="4">
        <f t="shared" si="0"/>
        <v>42.6</v>
      </c>
      <c r="H9" s="4">
        <v>80.2</v>
      </c>
      <c r="I9" s="14">
        <f t="shared" si="1"/>
        <v>32.080000000000005</v>
      </c>
      <c r="J9" s="14">
        <f t="shared" si="2"/>
        <v>74.68</v>
      </c>
      <c r="K9" s="4">
        <v>7</v>
      </c>
      <c r="L9" s="5" t="s">
        <v>87</v>
      </c>
    </row>
    <row r="10" spans="1:12" s="3" customFormat="1" ht="19.5" customHeight="1">
      <c r="A10" s="4">
        <v>8</v>
      </c>
      <c r="B10" s="5" t="s">
        <v>74</v>
      </c>
      <c r="C10" s="5" t="s">
        <v>33</v>
      </c>
      <c r="D10" s="8" t="s">
        <v>34</v>
      </c>
      <c r="E10" s="5">
        <v>6060101</v>
      </c>
      <c r="F10" s="4">
        <v>72</v>
      </c>
      <c r="G10" s="4">
        <f t="shared" si="0"/>
        <v>43.199999999999996</v>
      </c>
      <c r="H10" s="4">
        <v>78.4</v>
      </c>
      <c r="I10" s="14">
        <f t="shared" si="1"/>
        <v>31.360000000000003</v>
      </c>
      <c r="J10" s="14">
        <f t="shared" si="2"/>
        <v>74.56</v>
      </c>
      <c r="K10" s="4">
        <v>8</v>
      </c>
      <c r="L10" s="5" t="s">
        <v>87</v>
      </c>
    </row>
    <row r="11" spans="1:12" s="3" customFormat="1" ht="19.5" customHeight="1">
      <c r="A11" s="4">
        <v>9</v>
      </c>
      <c r="B11" s="5" t="s">
        <v>75</v>
      </c>
      <c r="C11" s="5" t="s">
        <v>33</v>
      </c>
      <c r="D11" s="8" t="s">
        <v>34</v>
      </c>
      <c r="E11" s="5">
        <v>6060101</v>
      </c>
      <c r="F11" s="4">
        <v>71.5</v>
      </c>
      <c r="G11" s="4">
        <f t="shared" si="0"/>
        <v>42.9</v>
      </c>
      <c r="H11" s="4">
        <v>78.6</v>
      </c>
      <c r="I11" s="14">
        <f t="shared" si="1"/>
        <v>31.439999999999998</v>
      </c>
      <c r="J11" s="14">
        <f t="shared" si="2"/>
        <v>74.34</v>
      </c>
      <c r="K11" s="4">
        <v>9</v>
      </c>
      <c r="L11" s="5" t="s">
        <v>87</v>
      </c>
    </row>
    <row r="12" spans="1:12" s="3" customFormat="1" ht="19.5" customHeight="1">
      <c r="A12" s="4">
        <v>10</v>
      </c>
      <c r="B12" s="5" t="s">
        <v>20</v>
      </c>
      <c r="C12" s="5" t="s">
        <v>33</v>
      </c>
      <c r="D12" s="8" t="s">
        <v>34</v>
      </c>
      <c r="E12" s="5">
        <v>6060101</v>
      </c>
      <c r="F12" s="4">
        <v>66.5</v>
      </c>
      <c r="G12" s="4">
        <f t="shared" si="0"/>
        <v>39.9</v>
      </c>
      <c r="H12" s="4">
        <v>84.6</v>
      </c>
      <c r="I12" s="14">
        <f t="shared" si="1"/>
        <v>33.839999999999996</v>
      </c>
      <c r="J12" s="14">
        <f t="shared" si="2"/>
        <v>73.74</v>
      </c>
      <c r="K12" s="4">
        <v>10</v>
      </c>
      <c r="L12" s="5" t="s">
        <v>87</v>
      </c>
    </row>
    <row r="13" spans="1:12" s="3" customFormat="1" ht="19.5" customHeight="1">
      <c r="A13" s="4">
        <v>11</v>
      </c>
      <c r="B13" s="5" t="s">
        <v>14</v>
      </c>
      <c r="C13" s="5" t="s">
        <v>33</v>
      </c>
      <c r="D13" s="8" t="s">
        <v>34</v>
      </c>
      <c r="E13" s="5">
        <v>6060201</v>
      </c>
      <c r="F13" s="4">
        <v>67.5</v>
      </c>
      <c r="G13" s="4">
        <f aca="true" t="shared" si="3" ref="G13:G23">F13*0.6</f>
        <v>40.5</v>
      </c>
      <c r="H13" s="4">
        <v>79.7</v>
      </c>
      <c r="I13" s="14">
        <f t="shared" si="1"/>
        <v>31.880000000000003</v>
      </c>
      <c r="J13" s="14">
        <f t="shared" si="2"/>
        <v>72.38</v>
      </c>
      <c r="K13" s="4">
        <v>1</v>
      </c>
      <c r="L13" s="5" t="s">
        <v>87</v>
      </c>
    </row>
    <row r="14" spans="1:12" s="3" customFormat="1" ht="19.5" customHeight="1">
      <c r="A14" s="4">
        <v>12</v>
      </c>
      <c r="B14" s="5" t="s">
        <v>68</v>
      </c>
      <c r="C14" s="5" t="s">
        <v>33</v>
      </c>
      <c r="D14" s="8" t="s">
        <v>34</v>
      </c>
      <c r="E14" s="5">
        <v>6060201</v>
      </c>
      <c r="F14" s="4">
        <v>59.5</v>
      </c>
      <c r="G14" s="4">
        <f t="shared" si="3"/>
        <v>35.699999999999996</v>
      </c>
      <c r="H14" s="4">
        <v>83.8</v>
      </c>
      <c r="I14" s="14">
        <f t="shared" si="1"/>
        <v>33.52</v>
      </c>
      <c r="J14" s="14">
        <f t="shared" si="2"/>
        <v>69.22</v>
      </c>
      <c r="K14" s="4">
        <v>2</v>
      </c>
      <c r="L14" s="5" t="s">
        <v>87</v>
      </c>
    </row>
    <row r="15" spans="1:12" s="3" customFormat="1" ht="19.5" customHeight="1">
      <c r="A15" s="4">
        <v>13</v>
      </c>
      <c r="B15" s="5" t="s">
        <v>47</v>
      </c>
      <c r="C15" s="5" t="s">
        <v>32</v>
      </c>
      <c r="D15" s="8" t="s">
        <v>35</v>
      </c>
      <c r="E15" s="5">
        <v>9060101</v>
      </c>
      <c r="F15" s="4">
        <v>71.5</v>
      </c>
      <c r="G15" s="4">
        <f t="shared" si="3"/>
        <v>42.9</v>
      </c>
      <c r="H15" s="4">
        <v>86.6</v>
      </c>
      <c r="I15" s="14">
        <f t="shared" si="1"/>
        <v>34.64</v>
      </c>
      <c r="J15" s="14">
        <f aca="true" t="shared" si="4" ref="J15:J23">G15+I15</f>
        <v>77.53999999999999</v>
      </c>
      <c r="K15" s="4">
        <v>1</v>
      </c>
      <c r="L15" s="5" t="s">
        <v>87</v>
      </c>
    </row>
    <row r="16" spans="1:12" s="3" customFormat="1" ht="19.5" customHeight="1">
      <c r="A16" s="4">
        <v>14</v>
      </c>
      <c r="B16" s="5" t="s">
        <v>8</v>
      </c>
      <c r="C16" s="5" t="s">
        <v>33</v>
      </c>
      <c r="D16" s="8" t="s">
        <v>38</v>
      </c>
      <c r="E16" s="5">
        <v>9060201</v>
      </c>
      <c r="F16" s="4">
        <v>75.5</v>
      </c>
      <c r="G16" s="4">
        <f t="shared" si="3"/>
        <v>45.3</v>
      </c>
      <c r="H16" s="4">
        <v>83.4</v>
      </c>
      <c r="I16" s="14">
        <f t="shared" si="1"/>
        <v>33.36000000000001</v>
      </c>
      <c r="J16" s="14">
        <f t="shared" si="4"/>
        <v>78.66</v>
      </c>
      <c r="K16" s="4">
        <v>1</v>
      </c>
      <c r="L16" s="5" t="s">
        <v>87</v>
      </c>
    </row>
    <row r="17" spans="1:12" s="3" customFormat="1" ht="19.5" customHeight="1">
      <c r="A17" s="4">
        <v>15</v>
      </c>
      <c r="B17" s="5" t="s">
        <v>79</v>
      </c>
      <c r="C17" s="5" t="s">
        <v>32</v>
      </c>
      <c r="D17" s="8" t="s">
        <v>34</v>
      </c>
      <c r="E17" s="5">
        <v>9060301</v>
      </c>
      <c r="F17" s="4">
        <v>71.5</v>
      </c>
      <c r="G17" s="4">
        <f>F17*0.6</f>
        <v>42.9</v>
      </c>
      <c r="H17" s="4">
        <v>83.8</v>
      </c>
      <c r="I17" s="14">
        <f t="shared" si="1"/>
        <v>33.52</v>
      </c>
      <c r="J17" s="14">
        <f t="shared" si="4"/>
        <v>76.42</v>
      </c>
      <c r="K17" s="4">
        <v>1</v>
      </c>
      <c r="L17" s="5" t="s">
        <v>87</v>
      </c>
    </row>
    <row r="18" spans="1:13" s="16" customFormat="1" ht="27.75" customHeight="1">
      <c r="A18" s="4">
        <v>16</v>
      </c>
      <c r="B18" s="17" t="s">
        <v>15</v>
      </c>
      <c r="C18" s="17" t="s">
        <v>32</v>
      </c>
      <c r="D18" s="18" t="s">
        <v>34</v>
      </c>
      <c r="E18" s="17">
        <v>9060301</v>
      </c>
      <c r="F18" s="19">
        <v>71.5</v>
      </c>
      <c r="G18" s="19">
        <f>F18*0.6</f>
        <v>42.9</v>
      </c>
      <c r="H18" s="19">
        <v>83.6</v>
      </c>
      <c r="I18" s="20">
        <f t="shared" si="1"/>
        <v>33.44</v>
      </c>
      <c r="J18" s="20">
        <f t="shared" si="4"/>
        <v>76.34</v>
      </c>
      <c r="K18" s="19">
        <v>2</v>
      </c>
      <c r="L18" s="5" t="s">
        <v>89</v>
      </c>
      <c r="M18" s="3"/>
    </row>
    <row r="19" spans="1:12" s="3" customFormat="1" ht="19.5" customHeight="1">
      <c r="A19" s="4">
        <v>17</v>
      </c>
      <c r="B19" s="5" t="s">
        <v>51</v>
      </c>
      <c r="C19" s="5" t="s">
        <v>32</v>
      </c>
      <c r="D19" s="8" t="s">
        <v>34</v>
      </c>
      <c r="E19" s="5">
        <v>9060401</v>
      </c>
      <c r="F19" s="4">
        <v>78.5</v>
      </c>
      <c r="G19" s="4">
        <f>F19*0.6</f>
        <v>47.1</v>
      </c>
      <c r="H19" s="4">
        <v>87</v>
      </c>
      <c r="I19" s="14">
        <f t="shared" si="1"/>
        <v>34.800000000000004</v>
      </c>
      <c r="J19" s="14">
        <f t="shared" si="4"/>
        <v>81.9</v>
      </c>
      <c r="K19" s="4">
        <v>1</v>
      </c>
      <c r="L19" s="5" t="s">
        <v>87</v>
      </c>
    </row>
    <row r="20" spans="1:12" s="3" customFormat="1" ht="19.5" customHeight="1">
      <c r="A20" s="4">
        <v>18</v>
      </c>
      <c r="B20" s="5" t="s">
        <v>70</v>
      </c>
      <c r="C20" s="5" t="s">
        <v>32</v>
      </c>
      <c r="D20" s="8" t="s">
        <v>34</v>
      </c>
      <c r="E20" s="5">
        <v>9060401</v>
      </c>
      <c r="F20" s="4">
        <v>80.5</v>
      </c>
      <c r="G20" s="4">
        <f t="shared" si="3"/>
        <v>48.3</v>
      </c>
      <c r="H20" s="4">
        <v>80.6</v>
      </c>
      <c r="I20" s="14">
        <f t="shared" si="1"/>
        <v>32.24</v>
      </c>
      <c r="J20" s="14">
        <f t="shared" si="4"/>
        <v>80.53999999999999</v>
      </c>
      <c r="K20" s="4">
        <v>2</v>
      </c>
      <c r="L20" s="5" t="s">
        <v>87</v>
      </c>
    </row>
    <row r="21" spans="1:12" s="3" customFormat="1" ht="19.5" customHeight="1">
      <c r="A21" s="4">
        <v>19</v>
      </c>
      <c r="B21" s="5" t="s">
        <v>64</v>
      </c>
      <c r="C21" s="5" t="s">
        <v>33</v>
      </c>
      <c r="D21" s="8" t="s">
        <v>34</v>
      </c>
      <c r="E21" s="5">
        <v>9060402</v>
      </c>
      <c r="F21" s="4">
        <v>79.5</v>
      </c>
      <c r="G21" s="4">
        <f t="shared" si="3"/>
        <v>47.699999999999996</v>
      </c>
      <c r="H21" s="4">
        <v>86.8</v>
      </c>
      <c r="I21" s="14">
        <f t="shared" si="1"/>
        <v>34.72</v>
      </c>
      <c r="J21" s="14">
        <f t="shared" si="4"/>
        <v>82.41999999999999</v>
      </c>
      <c r="K21" s="4">
        <v>1</v>
      </c>
      <c r="L21" s="5" t="s">
        <v>87</v>
      </c>
    </row>
    <row r="22" spans="1:12" s="3" customFormat="1" ht="19.5" customHeight="1">
      <c r="A22" s="4">
        <v>20</v>
      </c>
      <c r="B22" s="5" t="s">
        <v>6</v>
      </c>
      <c r="C22" s="5" t="s">
        <v>32</v>
      </c>
      <c r="D22" s="8" t="s">
        <v>34</v>
      </c>
      <c r="E22" s="5">
        <v>9060402</v>
      </c>
      <c r="F22" s="4">
        <v>77</v>
      </c>
      <c r="G22" s="4">
        <f>F22*0.6</f>
        <v>46.199999999999996</v>
      </c>
      <c r="H22" s="4">
        <v>87</v>
      </c>
      <c r="I22" s="14">
        <f t="shared" si="1"/>
        <v>34.800000000000004</v>
      </c>
      <c r="J22" s="14">
        <f t="shared" si="4"/>
        <v>81</v>
      </c>
      <c r="K22" s="4">
        <v>2</v>
      </c>
      <c r="L22" s="5" t="s">
        <v>87</v>
      </c>
    </row>
    <row r="23" spans="1:12" s="3" customFormat="1" ht="19.5" customHeight="1">
      <c r="A23" s="4">
        <v>21</v>
      </c>
      <c r="B23" s="5" t="s">
        <v>3</v>
      </c>
      <c r="C23" s="5" t="s">
        <v>32</v>
      </c>
      <c r="D23" s="9" t="s">
        <v>39</v>
      </c>
      <c r="E23" s="5">
        <v>9060501</v>
      </c>
      <c r="F23" s="4">
        <v>77</v>
      </c>
      <c r="G23" s="4">
        <f t="shared" si="3"/>
        <v>46.199999999999996</v>
      </c>
      <c r="H23" s="4">
        <v>87.1</v>
      </c>
      <c r="I23" s="14">
        <f t="shared" si="1"/>
        <v>34.839999999999996</v>
      </c>
      <c r="J23" s="14">
        <f t="shared" si="4"/>
        <v>81.03999999999999</v>
      </c>
      <c r="K23" s="4">
        <v>1</v>
      </c>
      <c r="L23" s="5" t="s">
        <v>87</v>
      </c>
    </row>
    <row r="24" spans="1:12" s="3" customFormat="1" ht="19.5" customHeight="1">
      <c r="A24" s="4">
        <v>22</v>
      </c>
      <c r="B24" s="5" t="s">
        <v>72</v>
      </c>
      <c r="C24" s="5" t="s">
        <v>33</v>
      </c>
      <c r="D24" s="9" t="s">
        <v>39</v>
      </c>
      <c r="E24" s="5">
        <v>9060502</v>
      </c>
      <c r="F24" s="4">
        <v>79</v>
      </c>
      <c r="G24" s="4">
        <f aca="true" t="shared" si="5" ref="G24:G43">F24*0.6</f>
        <v>47.4</v>
      </c>
      <c r="H24" s="4">
        <v>85.2</v>
      </c>
      <c r="I24" s="14">
        <f aca="true" t="shared" si="6" ref="I24:I45">H24*0.4</f>
        <v>34.080000000000005</v>
      </c>
      <c r="J24" s="14">
        <f aca="true" t="shared" si="7" ref="J24:J35">G24+I24</f>
        <v>81.48</v>
      </c>
      <c r="K24" s="4">
        <v>1</v>
      </c>
      <c r="L24" s="5" t="s">
        <v>87</v>
      </c>
    </row>
    <row r="25" spans="1:12" s="3" customFormat="1" ht="19.5" customHeight="1">
      <c r="A25" s="4">
        <v>23</v>
      </c>
      <c r="B25" s="5" t="s">
        <v>81</v>
      </c>
      <c r="C25" s="5" t="s">
        <v>33</v>
      </c>
      <c r="D25" s="9" t="s">
        <v>43</v>
      </c>
      <c r="E25" s="5">
        <v>9060503</v>
      </c>
      <c r="F25" s="4">
        <v>72.5</v>
      </c>
      <c r="G25" s="4">
        <f t="shared" si="5"/>
        <v>43.5</v>
      </c>
      <c r="H25" s="4">
        <v>83.4</v>
      </c>
      <c r="I25" s="14">
        <f t="shared" si="6"/>
        <v>33.36000000000001</v>
      </c>
      <c r="J25" s="14">
        <f t="shared" si="7"/>
        <v>76.86000000000001</v>
      </c>
      <c r="K25" s="4">
        <v>1</v>
      </c>
      <c r="L25" s="5" t="s">
        <v>87</v>
      </c>
    </row>
    <row r="26" spans="1:12" s="3" customFormat="1" ht="19.5" customHeight="1">
      <c r="A26" s="4">
        <v>24</v>
      </c>
      <c r="B26" s="5" t="s">
        <v>73</v>
      </c>
      <c r="C26" s="5" t="s">
        <v>32</v>
      </c>
      <c r="D26" s="8" t="s">
        <v>57</v>
      </c>
      <c r="E26" s="5">
        <v>9060601</v>
      </c>
      <c r="F26" s="4">
        <v>80.5</v>
      </c>
      <c r="G26" s="4">
        <f t="shared" si="5"/>
        <v>48.3</v>
      </c>
      <c r="H26" s="4">
        <v>80.4</v>
      </c>
      <c r="I26" s="14">
        <f t="shared" si="6"/>
        <v>32.160000000000004</v>
      </c>
      <c r="J26" s="14">
        <f t="shared" si="7"/>
        <v>80.46000000000001</v>
      </c>
      <c r="K26" s="4">
        <v>1</v>
      </c>
      <c r="L26" s="5" t="s">
        <v>87</v>
      </c>
    </row>
    <row r="27" spans="1:12" s="3" customFormat="1" ht="19.5" customHeight="1">
      <c r="A27" s="4">
        <v>25</v>
      </c>
      <c r="B27" s="5" t="s">
        <v>56</v>
      </c>
      <c r="C27" s="5" t="s">
        <v>32</v>
      </c>
      <c r="D27" s="8" t="s">
        <v>42</v>
      </c>
      <c r="E27" s="5">
        <v>9060701</v>
      </c>
      <c r="F27" s="4">
        <v>78.5</v>
      </c>
      <c r="G27" s="4">
        <f t="shared" si="5"/>
        <v>47.1</v>
      </c>
      <c r="H27" s="4">
        <v>81.8</v>
      </c>
      <c r="I27" s="14">
        <f t="shared" si="6"/>
        <v>32.72</v>
      </c>
      <c r="J27" s="14">
        <f t="shared" si="7"/>
        <v>79.82</v>
      </c>
      <c r="K27" s="4">
        <v>1</v>
      </c>
      <c r="L27" s="5" t="s">
        <v>87</v>
      </c>
    </row>
    <row r="28" spans="1:12" s="3" customFormat="1" ht="19.5" customHeight="1">
      <c r="A28" s="4">
        <v>26</v>
      </c>
      <c r="B28" s="5" t="s">
        <v>66</v>
      </c>
      <c r="C28" s="5" t="s">
        <v>32</v>
      </c>
      <c r="D28" s="8" t="s">
        <v>41</v>
      </c>
      <c r="E28" s="5">
        <v>9060801</v>
      </c>
      <c r="F28" s="4">
        <v>79.5</v>
      </c>
      <c r="G28" s="4">
        <f t="shared" si="5"/>
        <v>47.699999999999996</v>
      </c>
      <c r="H28" s="4">
        <v>84.1</v>
      </c>
      <c r="I28" s="14">
        <f t="shared" si="6"/>
        <v>33.64</v>
      </c>
      <c r="J28" s="14">
        <f t="shared" si="7"/>
        <v>81.34</v>
      </c>
      <c r="K28" s="4">
        <v>1</v>
      </c>
      <c r="L28" s="5" t="s">
        <v>87</v>
      </c>
    </row>
    <row r="29" spans="1:12" s="3" customFormat="1" ht="19.5" customHeight="1">
      <c r="A29" s="4">
        <v>27</v>
      </c>
      <c r="B29" s="5" t="s">
        <v>69</v>
      </c>
      <c r="C29" s="5" t="s">
        <v>32</v>
      </c>
      <c r="D29" s="8" t="s">
        <v>37</v>
      </c>
      <c r="E29" s="5">
        <v>9060901</v>
      </c>
      <c r="F29" s="4">
        <v>75</v>
      </c>
      <c r="G29" s="4">
        <f>F29*0.6</f>
        <v>45</v>
      </c>
      <c r="H29" s="4">
        <v>87.1</v>
      </c>
      <c r="I29" s="14">
        <f t="shared" si="6"/>
        <v>34.839999999999996</v>
      </c>
      <c r="J29" s="14">
        <f t="shared" si="7"/>
        <v>79.84</v>
      </c>
      <c r="K29" s="4">
        <v>1</v>
      </c>
      <c r="L29" s="5" t="s">
        <v>87</v>
      </c>
    </row>
    <row r="30" spans="1:12" s="3" customFormat="1" ht="19.5" customHeight="1">
      <c r="A30" s="4">
        <v>28</v>
      </c>
      <c r="B30" s="5" t="s">
        <v>53</v>
      </c>
      <c r="C30" s="5" t="s">
        <v>33</v>
      </c>
      <c r="D30" s="8" t="s">
        <v>38</v>
      </c>
      <c r="E30" s="5">
        <v>9061001</v>
      </c>
      <c r="F30" s="4">
        <v>72.5</v>
      </c>
      <c r="G30" s="4">
        <f t="shared" si="5"/>
        <v>43.5</v>
      </c>
      <c r="H30" s="4">
        <v>84.9</v>
      </c>
      <c r="I30" s="14">
        <f t="shared" si="6"/>
        <v>33.96</v>
      </c>
      <c r="J30" s="14">
        <f t="shared" si="7"/>
        <v>77.46000000000001</v>
      </c>
      <c r="K30" s="4">
        <v>1</v>
      </c>
      <c r="L30" s="5" t="s">
        <v>87</v>
      </c>
    </row>
    <row r="31" spans="1:12" s="3" customFormat="1" ht="19.5" customHeight="1">
      <c r="A31" s="4">
        <v>29</v>
      </c>
      <c r="B31" s="5" t="s">
        <v>1</v>
      </c>
      <c r="C31" s="5" t="s">
        <v>32</v>
      </c>
      <c r="D31" s="8" t="s">
        <v>45</v>
      </c>
      <c r="E31" s="5">
        <v>9061002</v>
      </c>
      <c r="F31" s="4">
        <v>69</v>
      </c>
      <c r="G31" s="4">
        <f t="shared" si="5"/>
        <v>41.4</v>
      </c>
      <c r="H31" s="4">
        <v>85.2</v>
      </c>
      <c r="I31" s="14">
        <f t="shared" si="6"/>
        <v>34.080000000000005</v>
      </c>
      <c r="J31" s="14">
        <f t="shared" si="7"/>
        <v>75.48</v>
      </c>
      <c r="K31" s="4">
        <v>1</v>
      </c>
      <c r="L31" s="5" t="s">
        <v>87</v>
      </c>
    </row>
    <row r="32" spans="1:12" s="3" customFormat="1" ht="19.5" customHeight="1">
      <c r="A32" s="4">
        <v>30</v>
      </c>
      <c r="B32" s="5" t="s">
        <v>22</v>
      </c>
      <c r="C32" s="5" t="s">
        <v>32</v>
      </c>
      <c r="D32" s="8" t="s">
        <v>34</v>
      </c>
      <c r="E32" s="5">
        <v>9061101</v>
      </c>
      <c r="F32" s="4">
        <v>83</v>
      </c>
      <c r="G32" s="4">
        <f t="shared" si="5"/>
        <v>49.8</v>
      </c>
      <c r="H32" s="4">
        <v>82.3</v>
      </c>
      <c r="I32" s="14">
        <f t="shared" si="6"/>
        <v>32.92</v>
      </c>
      <c r="J32" s="14">
        <f t="shared" si="7"/>
        <v>82.72</v>
      </c>
      <c r="K32" s="4">
        <v>1</v>
      </c>
      <c r="L32" s="5" t="s">
        <v>87</v>
      </c>
    </row>
    <row r="33" spans="1:12" s="3" customFormat="1" ht="19.5" customHeight="1">
      <c r="A33" s="4">
        <v>31</v>
      </c>
      <c r="B33" s="5" t="s">
        <v>13</v>
      </c>
      <c r="C33" s="5" t="s">
        <v>32</v>
      </c>
      <c r="D33" s="8" t="s">
        <v>34</v>
      </c>
      <c r="E33" s="5">
        <v>9061201</v>
      </c>
      <c r="F33" s="4">
        <v>76</v>
      </c>
      <c r="G33" s="4">
        <f t="shared" si="5"/>
        <v>45.6</v>
      </c>
      <c r="H33" s="4">
        <v>87.7</v>
      </c>
      <c r="I33" s="14">
        <f t="shared" si="6"/>
        <v>35.080000000000005</v>
      </c>
      <c r="J33" s="14">
        <f t="shared" si="7"/>
        <v>80.68</v>
      </c>
      <c r="K33" s="4">
        <v>1</v>
      </c>
      <c r="L33" s="5" t="s">
        <v>87</v>
      </c>
    </row>
    <row r="34" spans="1:12" s="3" customFormat="1" ht="19.5" customHeight="1">
      <c r="A34" s="4">
        <v>32</v>
      </c>
      <c r="B34" s="5" t="s">
        <v>24</v>
      </c>
      <c r="C34" s="5" t="s">
        <v>32</v>
      </c>
      <c r="D34" s="8" t="s">
        <v>34</v>
      </c>
      <c r="E34" s="5">
        <v>9061202</v>
      </c>
      <c r="F34" s="4">
        <v>85.5</v>
      </c>
      <c r="G34" s="4">
        <f t="shared" si="5"/>
        <v>51.3</v>
      </c>
      <c r="H34" s="4">
        <v>84</v>
      </c>
      <c r="I34" s="14">
        <f t="shared" si="6"/>
        <v>33.6</v>
      </c>
      <c r="J34" s="14">
        <f t="shared" si="7"/>
        <v>84.9</v>
      </c>
      <c r="K34" s="4">
        <v>1</v>
      </c>
      <c r="L34" s="5" t="s">
        <v>87</v>
      </c>
    </row>
    <row r="35" spans="1:12" s="3" customFormat="1" ht="19.5" customHeight="1">
      <c r="A35" s="4">
        <v>33</v>
      </c>
      <c r="B35" s="5" t="s">
        <v>54</v>
      </c>
      <c r="C35" s="5" t="s">
        <v>32</v>
      </c>
      <c r="D35" s="8" t="s">
        <v>34</v>
      </c>
      <c r="E35" s="5">
        <v>9061301</v>
      </c>
      <c r="F35" s="4">
        <v>83</v>
      </c>
      <c r="G35" s="4">
        <f t="shared" si="5"/>
        <v>49.8</v>
      </c>
      <c r="H35" s="4">
        <v>83.7</v>
      </c>
      <c r="I35" s="14">
        <f t="shared" si="6"/>
        <v>33.480000000000004</v>
      </c>
      <c r="J35" s="14">
        <f t="shared" si="7"/>
        <v>83.28</v>
      </c>
      <c r="K35" s="4">
        <v>1</v>
      </c>
      <c r="L35" s="5" t="s">
        <v>87</v>
      </c>
    </row>
    <row r="36" spans="1:12" s="3" customFormat="1" ht="19.5" customHeight="1">
      <c r="A36" s="4">
        <v>34</v>
      </c>
      <c r="B36" s="5" t="s">
        <v>0</v>
      </c>
      <c r="C36" s="5" t="s">
        <v>32</v>
      </c>
      <c r="D36" s="8" t="s">
        <v>46</v>
      </c>
      <c r="E36" s="5">
        <v>9061401</v>
      </c>
      <c r="F36" s="4">
        <v>72.5</v>
      </c>
      <c r="G36" s="4">
        <f t="shared" si="5"/>
        <v>43.5</v>
      </c>
      <c r="H36" s="4">
        <v>82.9</v>
      </c>
      <c r="I36" s="14">
        <f t="shared" si="6"/>
        <v>33.160000000000004</v>
      </c>
      <c r="J36" s="14">
        <f aca="true" t="shared" si="8" ref="J36:J45">G36+I36</f>
        <v>76.66</v>
      </c>
      <c r="K36" s="4">
        <v>1</v>
      </c>
      <c r="L36" s="5" t="s">
        <v>87</v>
      </c>
    </row>
    <row r="37" spans="1:12" s="3" customFormat="1" ht="19.5" customHeight="1">
      <c r="A37" s="4">
        <v>35</v>
      </c>
      <c r="B37" s="5" t="s">
        <v>52</v>
      </c>
      <c r="C37" s="5" t="s">
        <v>32</v>
      </c>
      <c r="D37" s="8" t="s">
        <v>46</v>
      </c>
      <c r="E37" s="5">
        <v>9061401</v>
      </c>
      <c r="F37" s="4">
        <v>71</v>
      </c>
      <c r="G37" s="4">
        <f>F37*0.6</f>
        <v>42.6</v>
      </c>
      <c r="H37" s="4">
        <v>85.1</v>
      </c>
      <c r="I37" s="14">
        <f t="shared" si="6"/>
        <v>34.04</v>
      </c>
      <c r="J37" s="14">
        <f t="shared" si="8"/>
        <v>76.64</v>
      </c>
      <c r="K37" s="4">
        <v>2</v>
      </c>
      <c r="L37" s="5" t="s">
        <v>87</v>
      </c>
    </row>
    <row r="38" spans="1:12" s="3" customFormat="1" ht="19.5" customHeight="1">
      <c r="A38" s="4">
        <v>36</v>
      </c>
      <c r="B38" s="5" t="s">
        <v>62</v>
      </c>
      <c r="C38" s="5" t="s">
        <v>33</v>
      </c>
      <c r="D38" s="8" t="s">
        <v>34</v>
      </c>
      <c r="E38" s="5">
        <v>9061501</v>
      </c>
      <c r="F38" s="4">
        <v>69</v>
      </c>
      <c r="G38" s="4">
        <f t="shared" si="5"/>
        <v>41.4</v>
      </c>
      <c r="H38" s="4">
        <v>85</v>
      </c>
      <c r="I38" s="14">
        <f t="shared" si="6"/>
        <v>34</v>
      </c>
      <c r="J38" s="14">
        <f t="shared" si="8"/>
        <v>75.4</v>
      </c>
      <c r="K38" s="4">
        <v>1</v>
      </c>
      <c r="L38" s="5" t="s">
        <v>87</v>
      </c>
    </row>
    <row r="39" spans="1:12" s="3" customFormat="1" ht="19.5" customHeight="1">
      <c r="A39" s="4">
        <v>37</v>
      </c>
      <c r="B39" s="5" t="s">
        <v>80</v>
      </c>
      <c r="C39" s="5" t="s">
        <v>33</v>
      </c>
      <c r="D39" s="8" t="s">
        <v>39</v>
      </c>
      <c r="E39" s="5">
        <v>9061502</v>
      </c>
      <c r="F39" s="4">
        <v>72</v>
      </c>
      <c r="G39" s="4">
        <f>F39*0.6</f>
        <v>43.199999999999996</v>
      </c>
      <c r="H39" s="4">
        <v>82.8</v>
      </c>
      <c r="I39" s="14">
        <f t="shared" si="6"/>
        <v>33.12</v>
      </c>
      <c r="J39" s="14">
        <f t="shared" si="8"/>
        <v>76.32</v>
      </c>
      <c r="K39" s="4">
        <v>1</v>
      </c>
      <c r="L39" s="5" t="s">
        <v>87</v>
      </c>
    </row>
    <row r="40" spans="1:12" s="3" customFormat="1" ht="19.5" customHeight="1">
      <c r="A40" s="4">
        <v>38</v>
      </c>
      <c r="B40" s="5" t="s">
        <v>36</v>
      </c>
      <c r="C40" s="5" t="s">
        <v>33</v>
      </c>
      <c r="D40" s="8" t="s">
        <v>34</v>
      </c>
      <c r="E40" s="5">
        <v>9061601</v>
      </c>
      <c r="F40" s="4">
        <v>73.5</v>
      </c>
      <c r="G40" s="4">
        <f t="shared" si="5"/>
        <v>44.1</v>
      </c>
      <c r="H40" s="4">
        <v>86.6</v>
      </c>
      <c r="I40" s="14">
        <f t="shared" si="6"/>
        <v>34.64</v>
      </c>
      <c r="J40" s="14">
        <f t="shared" si="8"/>
        <v>78.74000000000001</v>
      </c>
      <c r="K40" s="4">
        <v>1</v>
      </c>
      <c r="L40" s="5" t="s">
        <v>87</v>
      </c>
    </row>
    <row r="41" spans="1:12" s="3" customFormat="1" ht="19.5" customHeight="1">
      <c r="A41" s="4">
        <v>39</v>
      </c>
      <c r="B41" s="5" t="s">
        <v>48</v>
      </c>
      <c r="C41" s="5" t="s">
        <v>33</v>
      </c>
      <c r="D41" s="8" t="s">
        <v>39</v>
      </c>
      <c r="E41" s="5">
        <v>9061602</v>
      </c>
      <c r="F41" s="4">
        <v>78</v>
      </c>
      <c r="G41" s="4">
        <f t="shared" si="5"/>
        <v>46.8</v>
      </c>
      <c r="H41" s="4">
        <v>81</v>
      </c>
      <c r="I41" s="14">
        <f t="shared" si="6"/>
        <v>32.4</v>
      </c>
      <c r="J41" s="14">
        <f t="shared" si="8"/>
        <v>79.19999999999999</v>
      </c>
      <c r="K41" s="4">
        <v>1</v>
      </c>
      <c r="L41" s="5" t="s">
        <v>87</v>
      </c>
    </row>
    <row r="42" spans="1:12" s="3" customFormat="1" ht="19.5" customHeight="1">
      <c r="A42" s="4">
        <v>40</v>
      </c>
      <c r="B42" s="5" t="s">
        <v>12</v>
      </c>
      <c r="C42" s="5" t="s">
        <v>32</v>
      </c>
      <c r="D42" s="8" t="s">
        <v>40</v>
      </c>
      <c r="E42" s="5">
        <v>9061603</v>
      </c>
      <c r="F42" s="4">
        <v>72</v>
      </c>
      <c r="G42" s="4">
        <f>F42*0.6</f>
        <v>43.199999999999996</v>
      </c>
      <c r="H42" s="4">
        <v>86.4</v>
      </c>
      <c r="I42" s="14">
        <f t="shared" si="6"/>
        <v>34.56</v>
      </c>
      <c r="J42" s="14">
        <f t="shared" si="8"/>
        <v>77.75999999999999</v>
      </c>
      <c r="K42" s="4">
        <v>1</v>
      </c>
      <c r="L42" s="5" t="s">
        <v>87</v>
      </c>
    </row>
    <row r="43" spans="1:12" s="3" customFormat="1" ht="19.5" customHeight="1">
      <c r="A43" s="4">
        <v>41</v>
      </c>
      <c r="B43" s="5" t="s">
        <v>2</v>
      </c>
      <c r="C43" s="5" t="s">
        <v>33</v>
      </c>
      <c r="D43" s="8" t="s">
        <v>44</v>
      </c>
      <c r="E43" s="5">
        <v>9061701</v>
      </c>
      <c r="F43" s="4">
        <v>78</v>
      </c>
      <c r="G43" s="4">
        <f t="shared" si="5"/>
        <v>46.8</v>
      </c>
      <c r="H43" s="4">
        <v>81.8</v>
      </c>
      <c r="I43" s="14">
        <f t="shared" si="6"/>
        <v>32.72</v>
      </c>
      <c r="J43" s="14">
        <f t="shared" si="8"/>
        <v>79.52</v>
      </c>
      <c r="K43" s="4">
        <v>1</v>
      </c>
      <c r="L43" s="5" t="s">
        <v>87</v>
      </c>
    </row>
    <row r="44" spans="1:12" s="3" customFormat="1" ht="19.5" customHeight="1">
      <c r="A44" s="4">
        <v>42</v>
      </c>
      <c r="B44" s="5" t="s">
        <v>27</v>
      </c>
      <c r="C44" s="5" t="s">
        <v>33</v>
      </c>
      <c r="D44" s="8" t="s">
        <v>38</v>
      </c>
      <c r="E44" s="5">
        <v>9061702</v>
      </c>
      <c r="F44" s="4">
        <v>77</v>
      </c>
      <c r="G44" s="4">
        <f>F44*0.6</f>
        <v>46.199999999999996</v>
      </c>
      <c r="H44" s="4">
        <v>83.6</v>
      </c>
      <c r="I44" s="14">
        <f t="shared" si="6"/>
        <v>33.44</v>
      </c>
      <c r="J44" s="14">
        <f t="shared" si="8"/>
        <v>79.63999999999999</v>
      </c>
      <c r="K44" s="4">
        <v>1</v>
      </c>
      <c r="L44" s="5" t="s">
        <v>87</v>
      </c>
    </row>
    <row r="45" spans="1:12" s="3" customFormat="1" ht="19.5" customHeight="1">
      <c r="A45" s="4">
        <v>43</v>
      </c>
      <c r="B45" s="12" t="s">
        <v>86</v>
      </c>
      <c r="C45" s="12" t="s">
        <v>32</v>
      </c>
      <c r="D45" s="8" t="s">
        <v>55</v>
      </c>
      <c r="E45" s="12">
        <v>9061801</v>
      </c>
      <c r="F45" s="13">
        <v>63</v>
      </c>
      <c r="G45" s="13">
        <v>37.8</v>
      </c>
      <c r="H45" s="13">
        <v>82.4</v>
      </c>
      <c r="I45" s="14">
        <f t="shared" si="6"/>
        <v>32.96</v>
      </c>
      <c r="J45" s="14">
        <f t="shared" si="8"/>
        <v>70.75999999999999</v>
      </c>
      <c r="K45" s="11">
        <v>1</v>
      </c>
      <c r="L45" s="5" t="s">
        <v>87</v>
      </c>
    </row>
    <row r="46" spans="1:12" s="3" customFormat="1" ht="19.5" customHeight="1">
      <c r="A46" s="4">
        <v>44</v>
      </c>
      <c r="B46" s="5" t="s">
        <v>60</v>
      </c>
      <c r="C46" s="5" t="s">
        <v>33</v>
      </c>
      <c r="D46" s="8" t="s">
        <v>38</v>
      </c>
      <c r="E46" s="5">
        <v>9061901</v>
      </c>
      <c r="F46" s="4">
        <v>71</v>
      </c>
      <c r="G46" s="4">
        <f aca="true" t="shared" si="9" ref="G46:G62">F46*0.6</f>
        <v>42.6</v>
      </c>
      <c r="H46" s="4">
        <v>83.6</v>
      </c>
      <c r="I46" s="14">
        <f aca="true" t="shared" si="10" ref="I46:I62">H46*0.4</f>
        <v>33.44</v>
      </c>
      <c r="J46" s="14">
        <f aca="true" t="shared" si="11" ref="J46:J55">G46+I46</f>
        <v>76.03999999999999</v>
      </c>
      <c r="K46" s="4">
        <v>1</v>
      </c>
      <c r="L46" s="5" t="s">
        <v>87</v>
      </c>
    </row>
    <row r="47" spans="1:12" s="3" customFormat="1" ht="19.5" customHeight="1">
      <c r="A47" s="4">
        <v>45</v>
      </c>
      <c r="B47" s="5" t="s">
        <v>58</v>
      </c>
      <c r="C47" s="5" t="s">
        <v>32</v>
      </c>
      <c r="D47" s="8" t="s">
        <v>34</v>
      </c>
      <c r="E47" s="5">
        <v>9062001</v>
      </c>
      <c r="F47" s="4">
        <v>71.5</v>
      </c>
      <c r="G47" s="4">
        <f t="shared" si="9"/>
        <v>42.9</v>
      </c>
      <c r="H47" s="4">
        <v>76.8</v>
      </c>
      <c r="I47" s="14">
        <f t="shared" si="10"/>
        <v>30.72</v>
      </c>
      <c r="J47" s="14">
        <f t="shared" si="11"/>
        <v>73.62</v>
      </c>
      <c r="K47" s="4">
        <v>1</v>
      </c>
      <c r="L47" s="5" t="s">
        <v>87</v>
      </c>
    </row>
    <row r="48" spans="1:12" s="3" customFormat="1" ht="19.5" customHeight="1">
      <c r="A48" s="4">
        <v>46</v>
      </c>
      <c r="B48" s="5" t="s">
        <v>67</v>
      </c>
      <c r="C48" s="5" t="s">
        <v>32</v>
      </c>
      <c r="D48" s="8" t="s">
        <v>34</v>
      </c>
      <c r="E48" s="5">
        <v>9062101</v>
      </c>
      <c r="F48" s="4">
        <v>86</v>
      </c>
      <c r="G48" s="4">
        <f t="shared" si="9"/>
        <v>51.6</v>
      </c>
      <c r="H48" s="4">
        <v>87</v>
      </c>
      <c r="I48" s="14">
        <f t="shared" si="10"/>
        <v>34.800000000000004</v>
      </c>
      <c r="J48" s="14">
        <f t="shared" si="11"/>
        <v>86.4</v>
      </c>
      <c r="K48" s="4">
        <v>1</v>
      </c>
      <c r="L48" s="5" t="s">
        <v>87</v>
      </c>
    </row>
    <row r="49" spans="1:12" s="3" customFormat="1" ht="19.5" customHeight="1">
      <c r="A49" s="4">
        <v>47</v>
      </c>
      <c r="B49" s="5" t="s">
        <v>5</v>
      </c>
      <c r="C49" s="5" t="s">
        <v>33</v>
      </c>
      <c r="D49" s="8" t="s">
        <v>34</v>
      </c>
      <c r="E49" s="5">
        <v>9062101</v>
      </c>
      <c r="F49" s="4">
        <v>80.5</v>
      </c>
      <c r="G49" s="4">
        <f>F49*0.6</f>
        <v>48.3</v>
      </c>
      <c r="H49" s="4">
        <v>85.2</v>
      </c>
      <c r="I49" s="14">
        <f t="shared" si="10"/>
        <v>34.080000000000005</v>
      </c>
      <c r="J49" s="14">
        <f t="shared" si="11"/>
        <v>82.38</v>
      </c>
      <c r="K49" s="4">
        <v>2</v>
      </c>
      <c r="L49" s="5" t="s">
        <v>87</v>
      </c>
    </row>
    <row r="50" spans="1:12" s="3" customFormat="1" ht="19.5" customHeight="1">
      <c r="A50" s="4">
        <v>48</v>
      </c>
      <c r="B50" s="5" t="s">
        <v>78</v>
      </c>
      <c r="C50" s="5" t="s">
        <v>32</v>
      </c>
      <c r="D50" s="8" t="s">
        <v>34</v>
      </c>
      <c r="E50" s="5">
        <v>9062101</v>
      </c>
      <c r="F50" s="4">
        <v>79.5</v>
      </c>
      <c r="G50" s="4">
        <f>F50*0.6</f>
        <v>47.699999999999996</v>
      </c>
      <c r="H50" s="4">
        <v>82</v>
      </c>
      <c r="I50" s="14">
        <f t="shared" si="10"/>
        <v>32.800000000000004</v>
      </c>
      <c r="J50" s="14">
        <f t="shared" si="11"/>
        <v>80.5</v>
      </c>
      <c r="K50" s="4">
        <v>3</v>
      </c>
      <c r="L50" s="5" t="s">
        <v>87</v>
      </c>
    </row>
    <row r="51" spans="1:12" s="3" customFormat="1" ht="19.5" customHeight="1">
      <c r="A51" s="4">
        <v>49</v>
      </c>
      <c r="B51" s="5" t="s">
        <v>63</v>
      </c>
      <c r="C51" s="5" t="s">
        <v>33</v>
      </c>
      <c r="D51" s="8" t="s">
        <v>34</v>
      </c>
      <c r="E51" s="5">
        <v>9062101</v>
      </c>
      <c r="F51" s="4">
        <v>76</v>
      </c>
      <c r="G51" s="4">
        <f>F51*0.6</f>
        <v>45.6</v>
      </c>
      <c r="H51" s="4">
        <v>86.4</v>
      </c>
      <c r="I51" s="14">
        <f t="shared" si="10"/>
        <v>34.56</v>
      </c>
      <c r="J51" s="14">
        <f t="shared" si="11"/>
        <v>80.16</v>
      </c>
      <c r="K51" s="4">
        <v>4</v>
      </c>
      <c r="L51" s="5" t="s">
        <v>87</v>
      </c>
    </row>
    <row r="52" spans="1:12" s="3" customFormat="1" ht="19.5" customHeight="1">
      <c r="A52" s="4">
        <v>50</v>
      </c>
      <c r="B52" s="5" t="s">
        <v>26</v>
      </c>
      <c r="C52" s="5" t="s">
        <v>33</v>
      </c>
      <c r="D52" s="8" t="s">
        <v>34</v>
      </c>
      <c r="E52" s="5">
        <v>9062102</v>
      </c>
      <c r="F52" s="4">
        <v>80</v>
      </c>
      <c r="G52" s="4">
        <f t="shared" si="9"/>
        <v>48</v>
      </c>
      <c r="H52" s="4">
        <v>80.7</v>
      </c>
      <c r="I52" s="14">
        <f t="shared" si="10"/>
        <v>32.28</v>
      </c>
      <c r="J52" s="14">
        <f t="shared" si="11"/>
        <v>80.28</v>
      </c>
      <c r="K52" s="4">
        <v>1</v>
      </c>
      <c r="L52" s="5" t="s">
        <v>87</v>
      </c>
    </row>
    <row r="53" spans="1:12" s="3" customFormat="1" ht="19.5" customHeight="1">
      <c r="A53" s="4">
        <v>51</v>
      </c>
      <c r="B53" s="5" t="s">
        <v>16</v>
      </c>
      <c r="C53" s="5" t="s">
        <v>32</v>
      </c>
      <c r="D53" s="8" t="s">
        <v>34</v>
      </c>
      <c r="E53" s="5">
        <v>9062201</v>
      </c>
      <c r="F53" s="4">
        <v>76.5</v>
      </c>
      <c r="G53" s="4">
        <f>F53*0.6</f>
        <v>45.9</v>
      </c>
      <c r="H53" s="4">
        <v>83.3</v>
      </c>
      <c r="I53" s="14">
        <f t="shared" si="10"/>
        <v>33.32</v>
      </c>
      <c r="J53" s="14">
        <f t="shared" si="11"/>
        <v>79.22</v>
      </c>
      <c r="K53" s="4">
        <v>1</v>
      </c>
      <c r="L53" s="5" t="s">
        <v>87</v>
      </c>
    </row>
    <row r="54" spans="1:12" s="3" customFormat="1" ht="19.5" customHeight="1">
      <c r="A54" s="4">
        <v>52</v>
      </c>
      <c r="B54" s="5" t="s">
        <v>61</v>
      </c>
      <c r="C54" s="5" t="s">
        <v>32</v>
      </c>
      <c r="D54" s="8" t="s">
        <v>34</v>
      </c>
      <c r="E54" s="5">
        <v>9062301</v>
      </c>
      <c r="F54" s="4">
        <v>75</v>
      </c>
      <c r="G54" s="4">
        <f t="shared" si="9"/>
        <v>45</v>
      </c>
      <c r="H54" s="4">
        <v>81.6</v>
      </c>
      <c r="I54" s="14">
        <f t="shared" si="10"/>
        <v>32.64</v>
      </c>
      <c r="J54" s="14">
        <f t="shared" si="11"/>
        <v>77.64</v>
      </c>
      <c r="K54" s="4">
        <v>1</v>
      </c>
      <c r="L54" s="5" t="s">
        <v>87</v>
      </c>
    </row>
    <row r="55" spans="1:12" s="3" customFormat="1" ht="19.5" customHeight="1">
      <c r="A55" s="4">
        <v>53</v>
      </c>
      <c r="B55" s="5" t="s">
        <v>49</v>
      </c>
      <c r="C55" s="5" t="s">
        <v>33</v>
      </c>
      <c r="D55" s="8" t="s">
        <v>34</v>
      </c>
      <c r="E55" s="5">
        <v>9062401</v>
      </c>
      <c r="F55" s="4">
        <v>75.5</v>
      </c>
      <c r="G55" s="4">
        <f t="shared" si="9"/>
        <v>45.3</v>
      </c>
      <c r="H55" s="4">
        <v>86.6</v>
      </c>
      <c r="I55" s="14">
        <f t="shared" si="10"/>
        <v>34.64</v>
      </c>
      <c r="J55" s="14">
        <f t="shared" si="11"/>
        <v>79.94</v>
      </c>
      <c r="K55" s="4">
        <v>1</v>
      </c>
      <c r="L55" s="5" t="s">
        <v>87</v>
      </c>
    </row>
    <row r="56" spans="1:12" s="3" customFormat="1" ht="19.5" customHeight="1">
      <c r="A56" s="4">
        <v>54</v>
      </c>
      <c r="B56" s="5" t="s">
        <v>25</v>
      </c>
      <c r="C56" s="5" t="s">
        <v>33</v>
      </c>
      <c r="D56" s="8" t="s">
        <v>34</v>
      </c>
      <c r="E56" s="5">
        <v>9062501</v>
      </c>
      <c r="F56" s="4">
        <v>79.5</v>
      </c>
      <c r="G56" s="4">
        <f t="shared" si="9"/>
        <v>47.699999999999996</v>
      </c>
      <c r="H56" s="4">
        <v>83.4</v>
      </c>
      <c r="I56" s="14">
        <f t="shared" si="10"/>
        <v>33.36000000000001</v>
      </c>
      <c r="J56" s="14">
        <f aca="true" t="shared" si="12" ref="J56:J62">G56+I56</f>
        <v>81.06</v>
      </c>
      <c r="K56" s="4">
        <v>1</v>
      </c>
      <c r="L56" s="5" t="s">
        <v>87</v>
      </c>
    </row>
    <row r="57" spans="1:12" s="3" customFormat="1" ht="19.5" customHeight="1">
      <c r="A57" s="4">
        <v>55</v>
      </c>
      <c r="B57" s="5" t="s">
        <v>65</v>
      </c>
      <c r="C57" s="5" t="s">
        <v>33</v>
      </c>
      <c r="D57" s="8" t="s">
        <v>34</v>
      </c>
      <c r="E57" s="5">
        <v>9062601</v>
      </c>
      <c r="F57" s="4">
        <v>74.5</v>
      </c>
      <c r="G57" s="4">
        <f t="shared" si="9"/>
        <v>44.699999999999996</v>
      </c>
      <c r="H57" s="4">
        <v>84.6</v>
      </c>
      <c r="I57" s="14">
        <f t="shared" si="10"/>
        <v>33.839999999999996</v>
      </c>
      <c r="J57" s="14">
        <f t="shared" si="12"/>
        <v>78.53999999999999</v>
      </c>
      <c r="K57" s="4">
        <v>1</v>
      </c>
      <c r="L57" s="5" t="s">
        <v>87</v>
      </c>
    </row>
    <row r="58" spans="1:12" s="3" customFormat="1" ht="19.5" customHeight="1">
      <c r="A58" s="4">
        <v>56</v>
      </c>
      <c r="B58" s="5" t="s">
        <v>10</v>
      </c>
      <c r="C58" s="5" t="s">
        <v>33</v>
      </c>
      <c r="D58" s="8" t="s">
        <v>34</v>
      </c>
      <c r="E58" s="5">
        <v>9062701</v>
      </c>
      <c r="F58" s="4">
        <v>76</v>
      </c>
      <c r="G58" s="4">
        <f t="shared" si="9"/>
        <v>45.6</v>
      </c>
      <c r="H58" s="4">
        <v>83.8</v>
      </c>
      <c r="I58" s="14">
        <f t="shared" si="10"/>
        <v>33.52</v>
      </c>
      <c r="J58" s="14">
        <f t="shared" si="12"/>
        <v>79.12</v>
      </c>
      <c r="K58" s="4">
        <v>1</v>
      </c>
      <c r="L58" s="5" t="s">
        <v>87</v>
      </c>
    </row>
    <row r="59" spans="1:12" s="3" customFormat="1" ht="19.5" customHeight="1">
      <c r="A59" s="4">
        <v>57</v>
      </c>
      <c r="B59" s="5" t="s">
        <v>59</v>
      </c>
      <c r="C59" s="5" t="s">
        <v>32</v>
      </c>
      <c r="D59" s="8" t="s">
        <v>34</v>
      </c>
      <c r="E59" s="5">
        <v>9062801</v>
      </c>
      <c r="F59" s="4">
        <v>66.5</v>
      </c>
      <c r="G59" s="4">
        <f t="shared" si="9"/>
        <v>39.9</v>
      </c>
      <c r="H59" s="4">
        <v>86</v>
      </c>
      <c r="I59" s="14">
        <f t="shared" si="10"/>
        <v>34.4</v>
      </c>
      <c r="J59" s="14">
        <f t="shared" si="12"/>
        <v>74.3</v>
      </c>
      <c r="K59" s="4">
        <v>1</v>
      </c>
      <c r="L59" s="5" t="s">
        <v>87</v>
      </c>
    </row>
    <row r="60" spans="1:12" s="3" customFormat="1" ht="19.5" customHeight="1">
      <c r="A60" s="4">
        <v>58</v>
      </c>
      <c r="B60" s="5" t="s">
        <v>11</v>
      </c>
      <c r="C60" s="5" t="s">
        <v>33</v>
      </c>
      <c r="D60" s="8" t="s">
        <v>34</v>
      </c>
      <c r="E60" s="5">
        <v>9062901</v>
      </c>
      <c r="F60" s="4">
        <v>77</v>
      </c>
      <c r="G60" s="4">
        <f t="shared" si="9"/>
        <v>46.199999999999996</v>
      </c>
      <c r="H60" s="4">
        <v>88</v>
      </c>
      <c r="I60" s="14">
        <f t="shared" si="10"/>
        <v>35.2</v>
      </c>
      <c r="J60" s="14">
        <f t="shared" si="12"/>
        <v>81.4</v>
      </c>
      <c r="K60" s="4">
        <v>1</v>
      </c>
      <c r="L60" s="5" t="s">
        <v>87</v>
      </c>
    </row>
    <row r="61" spans="1:12" s="3" customFormat="1" ht="19.5" customHeight="1">
      <c r="A61" s="4">
        <v>59</v>
      </c>
      <c r="B61" s="5" t="s">
        <v>17</v>
      </c>
      <c r="C61" s="5" t="s">
        <v>32</v>
      </c>
      <c r="D61" s="8" t="s">
        <v>34</v>
      </c>
      <c r="E61" s="5">
        <v>9063001</v>
      </c>
      <c r="F61" s="4">
        <v>81.5</v>
      </c>
      <c r="G61" s="4">
        <f t="shared" si="9"/>
        <v>48.9</v>
      </c>
      <c r="H61" s="4">
        <v>82.4</v>
      </c>
      <c r="I61" s="14">
        <f t="shared" si="10"/>
        <v>32.96</v>
      </c>
      <c r="J61" s="14">
        <f t="shared" si="12"/>
        <v>81.86</v>
      </c>
      <c r="K61" s="4">
        <v>1</v>
      </c>
      <c r="L61" s="5" t="s">
        <v>87</v>
      </c>
    </row>
    <row r="62" spans="1:12" s="3" customFormat="1" ht="19.5" customHeight="1">
      <c r="A62" s="4">
        <v>60</v>
      </c>
      <c r="B62" s="5" t="s">
        <v>71</v>
      </c>
      <c r="C62" s="5" t="s">
        <v>32</v>
      </c>
      <c r="D62" s="8" t="s">
        <v>34</v>
      </c>
      <c r="E62" s="5">
        <v>9063101</v>
      </c>
      <c r="F62" s="4">
        <v>80</v>
      </c>
      <c r="G62" s="4">
        <f t="shared" si="9"/>
        <v>48</v>
      </c>
      <c r="H62" s="4">
        <v>83</v>
      </c>
      <c r="I62" s="14">
        <f t="shared" si="10"/>
        <v>33.2</v>
      </c>
      <c r="J62" s="14">
        <f t="shared" si="12"/>
        <v>81.2</v>
      </c>
      <c r="K62" s="4">
        <v>1</v>
      </c>
      <c r="L62" s="5" t="s">
        <v>87</v>
      </c>
    </row>
  </sheetData>
  <sheetProtection password="C613" sheet="1" formatCells="0" formatColumns="0" formatRows="0" insertColumns="0" insertRows="0" insertHyperlinks="0" deleteColumns="0" deleteRows="0" sort="0" autoFilter="0" pivotTables="0"/>
  <autoFilter ref="A2:L62"/>
  <mergeCells count="1">
    <mergeCell ref="A1:L1"/>
  </mergeCells>
  <printOptions horizontalCentered="1"/>
  <pageMargins left="0.15748031496062992" right="0.15748031496062992" top="0.27" bottom="0.59" header="0.5118110236220472" footer="0.0393700787401574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xbany</cp:lastModifiedBy>
  <cp:lastPrinted>2018-03-30T03:48:52Z</cp:lastPrinted>
  <dcterms:created xsi:type="dcterms:W3CDTF">2018-01-12T06:26:27Z</dcterms:created>
  <dcterms:modified xsi:type="dcterms:W3CDTF">2018-04-02T09:31:15Z</dcterms:modified>
  <cp:category/>
  <cp:version/>
  <cp:contentType/>
  <cp:contentStatus/>
</cp:coreProperties>
</file>