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8850" yWindow="195" windowWidth="12195" windowHeight="7995"/>
  </bookViews>
  <sheets>
    <sheet name="明细表" sheetId="1" r:id="rId1"/>
  </sheets>
  <definedNames>
    <definedName name="_xlnm._FilterDatabase" localSheetId="0" hidden="1">明细表!$A$41:$J$45</definedName>
  </definedNames>
  <calcPr calcId="125725"/>
</workbook>
</file>

<file path=xl/calcChain.xml><?xml version="1.0" encoding="utf-8"?>
<calcChain xmlns="http://schemas.openxmlformats.org/spreadsheetml/2006/main">
  <c r="G32" i="1"/>
  <c r="F32"/>
  <c r="G79"/>
  <c r="F79"/>
  <c r="G75"/>
  <c r="F75"/>
  <c r="H74"/>
  <c r="H73"/>
  <c r="H72"/>
  <c r="H71"/>
  <c r="G68"/>
  <c r="F68"/>
  <c r="G64"/>
  <c r="F64"/>
  <c r="H62"/>
  <c r="H61"/>
  <c r="H60"/>
  <c r="H57"/>
  <c r="G52"/>
  <c r="F52"/>
  <c r="H51"/>
  <c r="H49"/>
  <c r="G45"/>
  <c r="F45"/>
  <c r="H44"/>
</calcChain>
</file>

<file path=xl/sharedStrings.xml><?xml version="1.0" encoding="utf-8"?>
<sst xmlns="http://schemas.openxmlformats.org/spreadsheetml/2006/main" count="412" uniqueCount="243">
  <si>
    <t>招聘部门</t>
  </si>
  <si>
    <t>招聘岗位</t>
  </si>
  <si>
    <t>岗位代码</t>
  </si>
  <si>
    <t>学科或专业要求</t>
  </si>
  <si>
    <t>学历/  学位要求</t>
  </si>
  <si>
    <t>招聘人数</t>
  </si>
  <si>
    <t>2017年10月拟录取人数</t>
  </si>
  <si>
    <t>其他要求</t>
  </si>
  <si>
    <t>笔试开考比例</t>
  </si>
  <si>
    <t>飞行技术学院</t>
  </si>
  <si>
    <t>空中领航教研室教师</t>
  </si>
  <si>
    <t>FXJS001</t>
  </si>
  <si>
    <t>信息与通信工程、控制科学与工程、载运工具运用工程、测绘科学与技术、计算机科学与技术、电磁场与微波技术</t>
  </si>
  <si>
    <t>硕士及以上</t>
  </si>
  <si>
    <t>飞行力学教研室教师</t>
  </si>
  <si>
    <t>FXJS002</t>
  </si>
  <si>
    <t>飞行技术基础教研室教师</t>
  </si>
  <si>
    <t>FXJS003</t>
  </si>
  <si>
    <t>航空宇航科学与技术、载运工具运用工程、导航、制导与控制</t>
  </si>
  <si>
    <t>航空工程学院</t>
  </si>
  <si>
    <t>航空机械类理论教师</t>
  </si>
  <si>
    <t>HKGC001</t>
  </si>
  <si>
    <t>航空电子电气类理论教师</t>
  </si>
  <si>
    <t>HKGC002</t>
  </si>
  <si>
    <t>航空工程实验实践类教师</t>
  </si>
  <si>
    <t>HKGC003</t>
  </si>
  <si>
    <t>空中交通管理学院</t>
  </si>
  <si>
    <t>航空运行教研室教师</t>
  </si>
  <si>
    <t>航空安全保卫学院</t>
  </si>
  <si>
    <t>空防安全管理教研室教师</t>
  </si>
  <si>
    <t>ABXY001</t>
  </si>
  <si>
    <t>体育教研室体育教师</t>
  </si>
  <si>
    <t>ABXY002</t>
  </si>
  <si>
    <t>体育教育训练学</t>
  </si>
  <si>
    <t>本硕专业一致，体育教育。运动等级达到国家一级及以上、裁判等级达到国家一级及以上、省运会（锦标赛）前六名、全运会（锦标赛）前八名可直接进入面试考核。请直接进入面试人员同时将应聘材料发至邮箱：gkzp@cafuc.edu.cn</t>
  </si>
  <si>
    <t>民航安全工程学院</t>
  </si>
  <si>
    <t>航空安全工程中心教师</t>
  </si>
  <si>
    <t>交通运输工程、车辆工程、有机化学、分析化学、计算机科学与技术</t>
  </si>
  <si>
    <t>民航运输教研室教师</t>
  </si>
  <si>
    <t>交通运输工程</t>
  </si>
  <si>
    <t>社会科学部</t>
  </si>
  <si>
    <t>SHKX001</t>
  </si>
  <si>
    <t>马克思主义原理教研室教师</t>
  </si>
  <si>
    <t>SHKX002</t>
  </si>
  <si>
    <t>学生处</t>
  </si>
  <si>
    <t>飞行技术学院辅导员</t>
  </si>
  <si>
    <t>XSFD001</t>
  </si>
  <si>
    <t>与男飞行大学生同吃同住，限男性。中共党员、学生干部</t>
  </si>
  <si>
    <t>不限</t>
  </si>
  <si>
    <t>本科及以上</t>
  </si>
  <si>
    <t>直接考核</t>
  </si>
  <si>
    <t>招聘单位</t>
  </si>
  <si>
    <t>机务处</t>
  </si>
  <si>
    <t>机务维修机械员A</t>
  </si>
  <si>
    <t>XYJW001</t>
  </si>
  <si>
    <t>航空类院校毕业。工作地点：新津分院2人、广汉分院2人、洛阳分院1人、遂宁分院2人</t>
  </si>
  <si>
    <t>航空类院校毕业。工作地点：遂宁分院</t>
  </si>
  <si>
    <t>机务维修机械员B</t>
  </si>
  <si>
    <t>XYJW002</t>
  </si>
  <si>
    <t>飞机结构修理、通用航空器维修、飞机部件修理、飞机机电设备维修、飞行器维修技术、飞行器制造技术、航空发动机维修技术</t>
  </si>
  <si>
    <t>专科</t>
  </si>
  <si>
    <t>航空类院校毕业。工作地点：绵阳分院1人、飞机修理厂1人、洛阳分院1人。大专学历为工勤技能岗</t>
  </si>
  <si>
    <t>机务维修电子员A</t>
  </si>
  <si>
    <t>XYJW003</t>
  </si>
  <si>
    <t>空管中心</t>
  </si>
  <si>
    <t>空管设备维护</t>
  </si>
  <si>
    <t>KGZX002</t>
  </si>
  <si>
    <t>工作地点：洛阳分院</t>
  </si>
  <si>
    <t>KGZX004</t>
  </si>
  <si>
    <t xml:space="preserve">3:1       </t>
  </si>
  <si>
    <t>空中交通管制B</t>
  </si>
  <si>
    <t>新津分院</t>
  </si>
  <si>
    <t>院办助理</t>
  </si>
  <si>
    <t>XJZL001</t>
  </si>
  <si>
    <t>法学</t>
  </si>
  <si>
    <t>广汉分院</t>
  </si>
  <si>
    <t>人事行政助理</t>
  </si>
  <si>
    <t>人力资源管理、公共事业管理、行政管理、劳动与社会保障、中国语言文学类、外国语言文学类</t>
  </si>
  <si>
    <t>3:1</t>
  </si>
  <si>
    <t>校团委</t>
  </si>
  <si>
    <t>组织宣传部干事</t>
  </si>
  <si>
    <t>TWZL001</t>
  </si>
  <si>
    <t>中国语言文学类</t>
  </si>
  <si>
    <t>中共党员，大学期间有学生干部经历</t>
  </si>
  <si>
    <t>图书馆</t>
  </si>
  <si>
    <t>信息技术与读者服务</t>
  </si>
  <si>
    <t>计算机科学与技术、交通运输工程、电子科学与技术、软件工程、图书馆学、情报与档案管理</t>
  </si>
  <si>
    <t>交通运输工程、图书馆学、情报与档案管理专业报考者须计算机等级考试二级以上。</t>
  </si>
  <si>
    <t>发展规划处</t>
  </si>
  <si>
    <t>发展规划科助理</t>
  </si>
  <si>
    <t>FZZL001</t>
  </si>
  <si>
    <t>宣传部</t>
  </si>
  <si>
    <t>新闻采编</t>
  </si>
  <si>
    <t>XCZL001</t>
  </si>
  <si>
    <t>新闻传播学、中国语言文学、马克思主义理论、历史学、政治学、交通运输工程</t>
  </si>
  <si>
    <t>党员、新闻或中文类专业、具有媒体采编经验或技能者优先</t>
  </si>
  <si>
    <t>财务处</t>
  </si>
  <si>
    <t>会计</t>
  </si>
  <si>
    <t>XYCW001</t>
  </si>
  <si>
    <t>财务管理、会计学</t>
  </si>
  <si>
    <t>工作地点:洛阳分院</t>
  </si>
  <si>
    <t>基建与机场处</t>
  </si>
  <si>
    <t>XYJJ001</t>
  </si>
  <si>
    <t>土木工程、工程造价</t>
  </si>
  <si>
    <t>工作地点：广汉分院</t>
  </si>
  <si>
    <t>电气工程师</t>
  </si>
  <si>
    <t>XYJJ002</t>
  </si>
  <si>
    <t>专科及以上</t>
  </si>
  <si>
    <t>机场管理</t>
  </si>
  <si>
    <t>XYJJ003</t>
  </si>
  <si>
    <t>交通工程（机场管理方向）、交通运输</t>
  </si>
  <si>
    <t>工作地点：遂宁分院</t>
  </si>
  <si>
    <t>给排水或暖通工程师</t>
  </si>
  <si>
    <t>XYJJ004</t>
  </si>
  <si>
    <t>给排水科学与工程、材料成型及控制工程</t>
  </si>
  <si>
    <t>医院                    （航空医学鉴定中心）</t>
  </si>
  <si>
    <t>XYYS001</t>
  </si>
  <si>
    <t>临床医学</t>
  </si>
  <si>
    <t>中共党员</t>
    <phoneticPr fontId="1" type="noConversion"/>
  </si>
  <si>
    <t>临床医师A</t>
    <phoneticPr fontId="1" type="noConversion"/>
  </si>
  <si>
    <t>临床医师B</t>
    <phoneticPr fontId="1" type="noConversion"/>
  </si>
  <si>
    <t>中国近现代史、中共党史(含：党的学说与党的建设)、马克思主义中国化研究</t>
    <phoneticPr fontId="1" type="noConversion"/>
  </si>
  <si>
    <t>马克思主义理论、马克思主义哲学、科学技术哲学</t>
    <phoneticPr fontId="1" type="noConversion"/>
  </si>
  <si>
    <t>中国民航飞行学院2018年春季公开招聘工作人员岗位及条件要求一览表（理论教师49人）</t>
    <phoneticPr fontId="1" type="noConversion"/>
  </si>
  <si>
    <t>交通运输工程</t>
    <phoneticPr fontId="1" type="noConversion"/>
  </si>
  <si>
    <t>基础数学、应用数学</t>
  </si>
  <si>
    <t>本科阶段专业要求为法语</t>
    <phoneticPr fontId="1" type="noConversion"/>
  </si>
  <si>
    <t>需兼职从事教育管理工作</t>
    <phoneticPr fontId="1" type="noConversion"/>
  </si>
  <si>
    <t>需兼职从事教学工作</t>
    <phoneticPr fontId="1" type="noConversion"/>
  </si>
  <si>
    <t>硕士学制不少于两年，英语CET6级以上</t>
  </si>
  <si>
    <t>硕士学制不少于两年，英语CET4级以上</t>
  </si>
  <si>
    <t>招聘人数</t>
    <phoneticPr fontId="1" type="noConversion"/>
  </si>
  <si>
    <t>JSXY002</t>
  </si>
  <si>
    <t>JSXY003</t>
  </si>
  <si>
    <t>JSXY004</t>
  </si>
  <si>
    <t>WYXY002</t>
  </si>
  <si>
    <t>WYXY003</t>
  </si>
  <si>
    <t>JJXY002</t>
  </si>
  <si>
    <t>XYYS002</t>
    <phoneticPr fontId="1" type="noConversion"/>
  </si>
  <si>
    <t>KGZX003</t>
  </si>
  <si>
    <t>流体力学、载运工具运用工程、航空宇航科学与技术</t>
    <phoneticPr fontId="1" type="noConversion"/>
  </si>
  <si>
    <t>空中交通管制教研室教师</t>
    <phoneticPr fontId="1" type="noConversion"/>
  </si>
  <si>
    <t>KGXY001</t>
    <phoneticPr fontId="1" type="noConversion"/>
  </si>
  <si>
    <t>硕士及以上</t>
    <phoneticPr fontId="1" type="noConversion"/>
  </si>
  <si>
    <t>3:1</t>
    <phoneticPr fontId="1" type="noConversion"/>
  </si>
  <si>
    <t>空管运行导航教师</t>
    <phoneticPr fontId="1" type="noConversion"/>
  </si>
  <si>
    <t>AGXY001</t>
    <phoneticPr fontId="1" type="noConversion"/>
  </si>
  <si>
    <t>安全技术教研室教师</t>
    <phoneticPr fontId="1" type="noConversion"/>
  </si>
  <si>
    <t>AGXY002</t>
    <phoneticPr fontId="1" type="noConversion"/>
  </si>
  <si>
    <t>安全科学与工程</t>
    <phoneticPr fontId="1" type="noConversion"/>
  </si>
  <si>
    <t>机场工程与运输
管理学院</t>
    <phoneticPr fontId="1" type="noConversion"/>
  </si>
  <si>
    <t>机场工程教研室教师</t>
    <phoneticPr fontId="1" type="noConversion"/>
  </si>
  <si>
    <t>JCXY001</t>
    <phoneticPr fontId="1" type="noConversion"/>
  </si>
  <si>
    <t>交通运输工程</t>
    <phoneticPr fontId="1" type="noConversion"/>
  </si>
  <si>
    <t>市场营销教研室教师</t>
    <phoneticPr fontId="1" type="noConversion"/>
  </si>
  <si>
    <t>JCXY002</t>
    <phoneticPr fontId="1" type="noConversion"/>
  </si>
  <si>
    <t>企业管理（市场营销方向优先）、经济学</t>
    <phoneticPr fontId="1" type="noConversion"/>
  </si>
  <si>
    <t>工商管理教研室教师</t>
    <phoneticPr fontId="1" type="noConversion"/>
  </si>
  <si>
    <t>JCXY003</t>
    <phoneticPr fontId="1" type="noConversion"/>
  </si>
  <si>
    <t>会计学</t>
    <phoneticPr fontId="1" type="noConversion"/>
  </si>
  <si>
    <t>机场运行教研室教师</t>
    <phoneticPr fontId="1" type="noConversion"/>
  </si>
  <si>
    <t>JCXY004</t>
    <phoneticPr fontId="1" type="noConversion"/>
  </si>
  <si>
    <t>计算机科学与技术、交通运输规划与管理、交通运输工程</t>
    <phoneticPr fontId="1" type="noConversion"/>
  </si>
  <si>
    <t>JCXY005</t>
    <phoneticPr fontId="1" type="noConversion"/>
  </si>
  <si>
    <t>民航运输、道路与铁道工程方向优先</t>
    <phoneticPr fontId="1" type="noConversion"/>
  </si>
  <si>
    <t>计算机学院</t>
    <phoneticPr fontId="1" type="noConversion"/>
  </si>
  <si>
    <t>高等数学教研室教师</t>
    <phoneticPr fontId="1" type="noConversion"/>
  </si>
  <si>
    <t>JSXY001</t>
    <phoneticPr fontId="1" type="noConversion"/>
  </si>
  <si>
    <t>应用数学教研室教师</t>
    <phoneticPr fontId="1" type="noConversion"/>
  </si>
  <si>
    <t>物理实验室教师</t>
    <phoneticPr fontId="1" type="noConversion"/>
  </si>
  <si>
    <t>物理教研室教师</t>
    <phoneticPr fontId="1" type="noConversion"/>
  </si>
  <si>
    <t>外国语学院</t>
    <phoneticPr fontId="1" type="noConversion"/>
  </si>
  <si>
    <t>英语教师A</t>
    <phoneticPr fontId="1" type="noConversion"/>
  </si>
  <si>
    <t>WYXY001</t>
    <phoneticPr fontId="1" type="noConversion"/>
  </si>
  <si>
    <t>外国语言文学、国际商务、新闻传播学、汉语国际教育</t>
    <phoneticPr fontId="1" type="noConversion"/>
  </si>
  <si>
    <t>英语教师B</t>
    <phoneticPr fontId="1" type="noConversion"/>
  </si>
  <si>
    <t>外国语言文学</t>
    <phoneticPr fontId="1" type="noConversion"/>
  </si>
  <si>
    <t>英专教研室教师</t>
    <phoneticPr fontId="1" type="noConversion"/>
  </si>
  <si>
    <t>法语</t>
    <phoneticPr fontId="1" type="noConversion"/>
  </si>
  <si>
    <t>继续教育学院</t>
    <phoneticPr fontId="1" type="noConversion"/>
  </si>
  <si>
    <t>民航专业培训部教师</t>
    <phoneticPr fontId="1" type="noConversion"/>
  </si>
  <si>
    <t>JJXY001</t>
    <phoneticPr fontId="1" type="noConversion"/>
  </si>
  <si>
    <t>学历培训部教师</t>
    <phoneticPr fontId="1" type="noConversion"/>
  </si>
  <si>
    <t>管理学、交通运输工程</t>
    <phoneticPr fontId="1" type="noConversion"/>
  </si>
  <si>
    <t>科研基地</t>
    <phoneticPr fontId="1" type="noConversion"/>
  </si>
  <si>
    <t>数据中心及ADS-B研发与测试中心教师</t>
    <phoneticPr fontId="1" type="noConversion"/>
  </si>
  <si>
    <t>KYJD001</t>
    <phoneticPr fontId="1" type="noConversion"/>
  </si>
  <si>
    <t>信息与通信工程、导航、制导与控制、电子科学与技术、计算机科学与技术（数据处理或数据挖掘方向）、交通运输规划与管理、流体力学、载运工具运用工程、航空宇航科学与技术、交通运输工程、电磁场与微波技术、仪器科学与技术</t>
    <phoneticPr fontId="1" type="noConversion"/>
  </si>
  <si>
    <t>中国民航飞行学院2018年春季公开招聘工作人员岗位及条件要求一览表（辅导员24人）</t>
  </si>
  <si>
    <t>空中乘务学院辅导员</t>
    <phoneticPr fontId="1" type="noConversion"/>
  </si>
  <si>
    <t>XSFD002</t>
    <phoneticPr fontId="1" type="noConversion"/>
  </si>
  <si>
    <t>与空乘女生同吃同住，限女性。中共党员、学生干部</t>
    <phoneticPr fontId="1" type="noConversion"/>
  </si>
  <si>
    <t>XSFD003</t>
    <phoneticPr fontId="1" type="noConversion"/>
  </si>
  <si>
    <t>中国民航飞行学院2018年春季公开招聘工作人员岗位及条件要求一览表（机务9人）</t>
    <phoneticPr fontId="1" type="noConversion"/>
  </si>
  <si>
    <t>中国民航飞行学院2018年春季公开招聘工作人员岗位及条件要求一览表（空管6人）</t>
    <phoneticPr fontId="1" type="noConversion"/>
  </si>
  <si>
    <t>KGZX001</t>
    <phoneticPr fontId="1" type="noConversion"/>
  </si>
  <si>
    <t>气象预报员</t>
    <phoneticPr fontId="1" type="noConversion"/>
  </si>
  <si>
    <t>大气科学</t>
    <phoneticPr fontId="1" type="noConversion"/>
  </si>
  <si>
    <t>本科及以上</t>
    <phoneticPr fontId="1" type="noConversion"/>
  </si>
  <si>
    <t>工作地点：新津分院自贡基地</t>
    <phoneticPr fontId="1" type="noConversion"/>
  </si>
  <si>
    <t xml:space="preserve">   交通运输
</t>
    <phoneticPr fontId="1" type="noConversion"/>
  </si>
  <si>
    <t>中国民航飞行学院2018年春季公开招聘工作人员岗位及条件要求一览表（助理8人）</t>
  </si>
  <si>
    <t>GHZL001</t>
    <phoneticPr fontId="1" type="noConversion"/>
  </si>
  <si>
    <t>洛阳分院</t>
    <phoneticPr fontId="1" type="noConversion"/>
  </si>
  <si>
    <t>消防助理</t>
    <phoneticPr fontId="1" type="noConversion"/>
  </si>
  <si>
    <t>LYZL001</t>
    <phoneticPr fontId="1" type="noConversion"/>
  </si>
  <si>
    <t>公共管理类、管理科学与工程类、工商管理类、公安学类</t>
    <phoneticPr fontId="1" type="noConversion"/>
  </si>
  <si>
    <t>TSZL001</t>
    <phoneticPr fontId="1" type="noConversion"/>
  </si>
  <si>
    <t>高等教育学、建筑学、交通运输、城乡规划、管理科学与工程、土地资源管理、教育经济与管理、法学、金融学、会计学</t>
    <phoneticPr fontId="1" type="noConversion"/>
  </si>
  <si>
    <t>中国民航飞行学院2018年春季公开招聘工作人员岗位及条件要求一览表（财会1人）</t>
  </si>
  <si>
    <t>中国民航飞行学院2018年春季公开招聘工作人员岗位及条件要求一览表（基建机场7人）</t>
  </si>
  <si>
    <t>中国民航飞行学院2018年春季公开招聘工作人员岗位及条件要求一览表（医生3人）</t>
  </si>
  <si>
    <r>
      <t>航空类院校毕业</t>
    </r>
    <r>
      <rPr>
        <sz val="9"/>
        <rFont val="宋体"/>
        <family val="3"/>
        <charset val="134"/>
      </rPr>
      <t>。工作地点：新津分院1人、广汉分院1人、遂宁分院1人、飞机修理厂1人</t>
    </r>
    <phoneticPr fontId="1" type="noConversion"/>
  </si>
  <si>
    <r>
      <rPr>
        <sz val="9"/>
        <rFont val="宋体"/>
        <family val="3"/>
        <charset val="134"/>
      </rPr>
      <t xml:space="preserve">空中交通管制A    
</t>
    </r>
  </si>
  <si>
    <t>应用数学、计算数学、金融数学</t>
    <phoneticPr fontId="1" type="noConversion"/>
  </si>
  <si>
    <t>物理学、物理电子学、光学、光学工程、交通运输</t>
    <phoneticPr fontId="5" type="noConversion"/>
  </si>
  <si>
    <r>
      <rPr>
        <sz val="9"/>
        <rFont val="宋体"/>
        <family val="3"/>
        <charset val="134"/>
      </rPr>
      <t>固体力学、流体力学、机械工程、测试计量技术及仪器、材料科学与工程、动力工程及工程热物理、控制科学与工程、交通运输工程、航空宇航科学与技术、航空工程</t>
    </r>
  </si>
  <si>
    <t>仪器科学与技术、电气工程、电子科学与技术、信息与通信工程、控制科学与工程、交通运输工程、航空宇航科学与技术、航空工程</t>
    <phoneticPr fontId="1" type="noConversion"/>
  </si>
  <si>
    <t>机械工程、仪器科学与技术、材料科学与工程、动力工程及工程热物理、电气工程、电子科学与技术、信息与通信工程、控制科学与工程、交通运输工程、航空宇航科学与技术、航空工程</t>
    <phoneticPr fontId="1" type="noConversion"/>
  </si>
  <si>
    <t>国际法学、诉讼法学、公安学</t>
    <phoneticPr fontId="1" type="noConversion"/>
  </si>
  <si>
    <t>一级学科为外国语言文学的相关专业：外国语言文学及应用语言学、英语语言文学（英美文学及西方文化）、英语教育、翻译学，且本科阶段要求为英语语言文学专业或翻译专业；国外留学归来学生要求本科阶段为英语语言文学或英语专业，研究生阶段应为英语语言类相关专业或翻译专业。兼飞行学生辅导员，同吃同住,限男性。工作地点：新津分院自贡基地</t>
    <phoneticPr fontId="1" type="noConversion"/>
  </si>
  <si>
    <t xml:space="preserve">
哲学、经济学、法学、教育学、文学、历史学、理学、工学、管理学</t>
    <phoneticPr fontId="1" type="noConversion"/>
  </si>
  <si>
    <t xml:space="preserve">
哲学、经济学、法学、教育学、文学、历史学、理学、工学、管理学</t>
    <phoneticPr fontId="1" type="noConversion"/>
  </si>
  <si>
    <r>
      <rPr>
        <sz val="9"/>
        <rFont val="宋体"/>
        <family val="3"/>
        <charset val="134"/>
      </rPr>
      <t>航空航天工程、飞行器设计与工程、飞行器制造工程、飞行器动力工程、飞行器质量与可靠性、飞行器适航技术、安全工程、民用航空器维修理论与技术、航空工程、飞行器设计、航空宇航推进理论与工程、航空宇航制造工程、人机与环境工程、机械制造及其自动化、机械电子工程、机械设计及理论、热能工程、动力机械及工程</t>
    </r>
  </si>
  <si>
    <r>
      <rPr>
        <sz val="9"/>
        <rFont val="宋体"/>
        <family val="3"/>
        <charset val="134"/>
      </rPr>
      <t>电子信息工程、电子科学与技术、电子信息科学与技术、电气工程及其自动化、民用航空器维修理论与技术、航空工程、电机与电器、电力系统及其自动化、电路与系统、导航、制导与控制</t>
    </r>
  </si>
  <si>
    <r>
      <rPr>
        <sz val="9"/>
        <rFont val="宋体"/>
        <family val="3"/>
        <charset val="134"/>
      </rPr>
      <t>计算机科学与技术、软件工程、网络工程、信息安全、电子信息工程、电子科学与技术、信息工程、物联网工程</t>
    </r>
  </si>
  <si>
    <r>
      <rPr>
        <sz val="9"/>
        <rFont val="宋体"/>
        <family val="3"/>
        <charset val="134"/>
      </rPr>
      <t xml:space="preserve">基建管理                 </t>
    </r>
  </si>
  <si>
    <r>
      <rPr>
        <sz val="9"/>
        <rFont val="宋体"/>
        <family val="3"/>
        <charset val="134"/>
      </rPr>
      <t>电气工程及其自动化、电气工程与智能控制、建筑电气与智能化</t>
    </r>
  </si>
  <si>
    <r>
      <t>工作地点：新津分院1人、洛阳分院1人、飞机修理厂1人、学院本部1人。</t>
    </r>
    <r>
      <rPr>
        <sz val="9"/>
        <rFont val="宋体"/>
        <family val="3"/>
        <charset val="134"/>
      </rPr>
      <t>大专学历为工勤技能岗</t>
    </r>
  </si>
  <si>
    <t>一、本科及硕士应届毕业生应满足学校公招条件。二、满足以下情况中的一条，年龄可放宽至35周岁，直接进入面试考核：1、执业类别为内科、外科、眼科、耳鼻喉科已注册医师资格者；2、具有中级职称；3、具有副高职称。工作地点：医院。请直接进入面试人员同时将应聘材料发至邮箱：gkzp@cafuc.edu.cn</t>
    <phoneticPr fontId="1" type="noConversion"/>
  </si>
  <si>
    <r>
      <t>一、本科及硕士应届毕业生应满足学校公招条件。二、满足以下情况中的一条，年龄可放宽至35周岁，直接进入面试考核：1、已注册医师资格；2、具有中级职称；3、具有副高职称。工作地点：遂宁分院。请直接进入面试人员同时将应聘材料发至邮箱：gkzp@cafuc.edu.cn</t>
    </r>
    <r>
      <rPr>
        <sz val="9"/>
        <rFont val="宋体"/>
        <charset val="134"/>
      </rPr>
      <t/>
    </r>
    <phoneticPr fontId="1" type="noConversion"/>
  </si>
  <si>
    <t>中国近现代史纲要
教研室教师</t>
    <phoneticPr fontId="1" type="noConversion"/>
  </si>
  <si>
    <t>不限</t>
    <phoneticPr fontId="1" type="noConversion"/>
  </si>
  <si>
    <t>具有中国民航空中交通管制员执照</t>
    <phoneticPr fontId="1" type="noConversion"/>
  </si>
  <si>
    <t>具有中国民航飞行签派员执照或中国民航航空情报人员执照</t>
    <phoneticPr fontId="1" type="noConversion"/>
  </si>
  <si>
    <t>KGXY002</t>
    <phoneticPr fontId="1" type="noConversion"/>
  </si>
  <si>
    <t>KGXY003</t>
    <phoneticPr fontId="1" type="noConversion"/>
  </si>
  <si>
    <t>电磁场与微波技术、电路与系统、导航、制导与控制、航空宇航科学与技术、信息与通信工程、运筹学与控制论、交通运输规划与管理、计算机科学与技术、数学、交通运输工程、控制科学与工程、管理科学与工程</t>
    <phoneticPr fontId="1" type="noConversion"/>
  </si>
  <si>
    <t>少数民族辅导员</t>
    <phoneticPr fontId="1" type="noConversion"/>
  </si>
  <si>
    <t>少数民族、能够熟练掌握维吾尔语和汉语、中共党员（含预备党员）或入党积极分子。请同时将应聘材料发至邮箱：gkzp@cafuc.edu.cn</t>
    <phoneticPr fontId="1" type="noConversion"/>
  </si>
  <si>
    <t>一级学科为外国语言文学的相关专业：外国语言文学及应用语言学、英语语言文学（英美文学及西方文化）、英语教育、翻译学，且本科阶段要求为英语语言文学专业或翻译专业；国际商务硕士、新闻传播学、汉语国际教育专业，须具备以下英语水平等级要求：雅思7.5分，或英语专业八级，或全国翻译专业资格（水平）考试（CATTI）二级及以上证书（英语）</t>
    <phoneticPr fontId="1" type="noConversion"/>
  </si>
  <si>
    <r>
      <t>硕士报考者专业要求为交通运输规划与管理，且本科专业为交通运输。（一）应届毕业生应同时满足以下所有条件：CET-4；PETS-3；计算机二级；专业课无挂科；普通话二级乙等；三校联考成绩合格。（二）已工作的在职人员，应同时满足以下所有条件：全日制本科及以上学历；月航班起降架次不少于1200个的机场管制从业管制员；持有局方颁发的管制执照并在有效签注期内（区域、机场、进近执照有其一即可，持有多执照者优先）；ICAO-4签注；持有有效期内的管制员ⅢA 体检合格证；在原单位工作期间无重大安全责任事件及其他违规违纪记录。</t>
    </r>
    <r>
      <rPr>
        <sz val="9"/>
        <rFont val="宋体"/>
        <family val="3"/>
        <charset val="134"/>
      </rPr>
      <t>A岗工作地点：洛阳分院。B岗工作地点：遂宁分院。本科学历在职人员年龄放宽至35周岁。面试资格审查通过的在职人员可直接进入面试考核。请在职人员同时将应聘材料发至邮箱：gkzp@cafuc.edu.cn</t>
    </r>
    <phoneticPr fontId="1" type="noConversion"/>
  </si>
  <si>
    <t>物理学、物理电子学、光学、光学工程、材料物理与化学、电子科学与技术、光网络及光通信器件、新能源材料与器件、交通运输类、交通运输工程、航空工程</t>
    <phoneticPr fontId="5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</si>
</sst>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6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</cellStyleXfs>
  <cellXfs count="94">
    <xf numFmtId="0" fontId="0" fillId="0" borderId="0" xfId="0"/>
    <xf numFmtId="0" fontId="5" fillId="0" borderId="2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8" fillId="0" borderId="2" xfId="5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center" vertical="center" wrapText="1"/>
    </xf>
    <xf numFmtId="49" fontId="8" fillId="0" borderId="2" xfId="5" applyNumberFormat="1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left" vertical="center" wrapText="1"/>
    </xf>
    <xf numFmtId="0" fontId="5" fillId="0" borderId="2" xfId="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5" applyFont="1" applyFill="1" applyBorder="1" applyAlignment="1">
      <alignment vertical="center" wrapText="1"/>
    </xf>
    <xf numFmtId="49" fontId="4" fillId="0" borderId="2" xfId="5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4" fillId="0" borderId="2" xfId="5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6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left" vertical="center" wrapText="1"/>
    </xf>
    <xf numFmtId="0" fontId="5" fillId="0" borderId="3" xfId="6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3" xfId="5" applyFont="1" applyFill="1" applyBorder="1" applyAlignment="1">
      <alignment horizontal="left" vertical="center" wrapText="1"/>
    </xf>
    <xf numFmtId="0" fontId="4" fillId="0" borderId="2" xfId="5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 applyProtection="1">
      <alignment horizontal="center" vertical="center" wrapText="1"/>
      <protection locked="0"/>
    </xf>
    <xf numFmtId="0" fontId="5" fillId="0" borderId="2" xfId="6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6" applyFont="1" applyFill="1" applyBorder="1" applyAlignment="1" applyProtection="1">
      <alignment horizontal="left" vertical="center" wrapText="1"/>
      <protection locked="0"/>
    </xf>
    <xf numFmtId="0" fontId="5" fillId="0" borderId="0" xfId="6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left" vertical="center" wrapText="1"/>
    </xf>
    <xf numFmtId="0" fontId="5" fillId="0" borderId="0" xfId="6" applyNumberFormat="1" applyFont="1" applyFill="1" applyBorder="1" applyAlignment="1">
      <alignment horizontal="center" vertical="center" wrapText="1"/>
    </xf>
    <xf numFmtId="0" fontId="5" fillId="0" borderId="0" xfId="6" applyFont="1" applyFill="1" applyBorder="1" applyAlignment="1">
      <alignment horizontal="left" vertical="center" wrapText="1"/>
    </xf>
    <xf numFmtId="49" fontId="4" fillId="0" borderId="0" xfId="5" applyNumberFormat="1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left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2" xfId="6" applyNumberFormat="1" applyFont="1" applyFill="1" applyBorder="1" applyAlignment="1">
      <alignment horizontal="center" vertical="center"/>
    </xf>
    <xf numFmtId="0" fontId="5" fillId="0" borderId="3" xfId="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9" applyFont="1" applyFill="1" applyBorder="1" applyAlignment="1">
      <alignment horizontal="center" vertical="center"/>
    </xf>
    <xf numFmtId="0" fontId="5" fillId="0" borderId="2" xfId="9" applyFont="1" applyFill="1" applyBorder="1" applyAlignment="1">
      <alignment horizontal="left" vertical="center"/>
    </xf>
    <xf numFmtId="0" fontId="5" fillId="0" borderId="2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left" vertical="center"/>
    </xf>
    <xf numFmtId="0" fontId="5" fillId="0" borderId="0" xfId="9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4" fillId="0" borderId="2" xfId="6" applyFont="1" applyFill="1" applyBorder="1" applyAlignment="1">
      <alignment horizontal="left" vertical="center" wrapText="1"/>
    </xf>
    <xf numFmtId="0" fontId="5" fillId="0" borderId="2" xfId="6" applyFont="1" applyFill="1" applyBorder="1" applyAlignment="1">
      <alignment vertical="center" wrapText="1"/>
    </xf>
    <xf numFmtId="0" fontId="5" fillId="0" borderId="3" xfId="6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vertical="center" wrapText="1"/>
    </xf>
    <xf numFmtId="0" fontId="5" fillId="0" borderId="2" xfId="6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2" xfId="6" applyFont="1" applyFill="1" applyBorder="1" applyAlignment="1">
      <alignment horizontal="left" vertical="center" wrapText="1"/>
    </xf>
    <xf numFmtId="49" fontId="4" fillId="0" borderId="2" xfId="5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5" xfId="6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left" vertical="center" wrapText="1"/>
    </xf>
    <xf numFmtId="0" fontId="5" fillId="0" borderId="5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49" fontId="4" fillId="0" borderId="3" xfId="5" applyNumberFormat="1" applyFont="1" applyFill="1" applyBorder="1" applyAlignment="1">
      <alignment horizontal="center" vertical="center" wrapText="1"/>
    </xf>
    <xf numFmtId="49" fontId="4" fillId="0" borderId="5" xfId="5" applyNumberFormat="1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</cellXfs>
  <cellStyles count="10">
    <cellStyle name="常规" xfId="0" builtinId="0"/>
    <cellStyle name="常规 2" xfId="5"/>
    <cellStyle name="常规 2 2" xfId="4"/>
    <cellStyle name="常规 2 2 2" xfId="2"/>
    <cellStyle name="常规 3" xfId="6"/>
    <cellStyle name="常规 3 2" xfId="3"/>
    <cellStyle name="常规 4" xfId="7"/>
    <cellStyle name="常规 4 2" xfId="8"/>
    <cellStyle name="常规 5" xfId="9"/>
    <cellStyle name="常规 6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9"/>
  <sheetViews>
    <sheetView tabSelected="1" topLeftCell="A16" zoomScaleNormal="100" workbookViewId="0">
      <selection activeCell="D26" sqref="D26"/>
    </sheetView>
  </sheetViews>
  <sheetFormatPr defaultColWidth="9" defaultRowHeight="11.25"/>
  <cols>
    <col min="1" max="1" width="15.875" style="3" customWidth="1"/>
    <col min="2" max="2" width="18.75" style="3" customWidth="1"/>
    <col min="3" max="3" width="9.375" style="3" customWidth="1"/>
    <col min="4" max="4" width="30.625" style="27" customWidth="1"/>
    <col min="5" max="5" width="8.875" style="3" customWidth="1"/>
    <col min="6" max="6" width="5.875" style="3" hidden="1" customWidth="1"/>
    <col min="7" max="7" width="8.625" style="3" hidden="1" customWidth="1"/>
    <col min="8" max="8" width="9.375" style="3" customWidth="1"/>
    <col min="9" max="9" width="20.625" style="28" customWidth="1"/>
    <col min="10" max="10" width="7.375" style="3" customWidth="1"/>
    <col min="11" max="16384" width="9" style="3"/>
  </cols>
  <sheetData>
    <row r="1" spans="1:11" ht="30" customHeight="1">
      <c r="A1" s="67" t="s">
        <v>123</v>
      </c>
      <c r="B1" s="67"/>
      <c r="C1" s="67"/>
      <c r="D1" s="67"/>
      <c r="E1" s="67"/>
      <c r="F1" s="67"/>
      <c r="G1" s="67"/>
      <c r="H1" s="67"/>
      <c r="I1" s="67"/>
      <c r="J1" s="67"/>
      <c r="K1" s="2"/>
    </row>
    <row r="2" spans="1:11" ht="42.7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6" t="s">
        <v>131</v>
      </c>
      <c r="I2" s="4" t="s">
        <v>7</v>
      </c>
      <c r="J2" s="4" t="s">
        <v>8</v>
      </c>
    </row>
    <row r="3" spans="1:11" ht="38.25" customHeight="1">
      <c r="A3" s="86" t="s">
        <v>9</v>
      </c>
      <c r="B3" s="1" t="s">
        <v>10</v>
      </c>
      <c r="C3" s="1" t="s">
        <v>11</v>
      </c>
      <c r="D3" s="7" t="s">
        <v>12</v>
      </c>
      <c r="E3" s="1" t="s">
        <v>13</v>
      </c>
      <c r="F3" s="8">
        <v>3</v>
      </c>
      <c r="G3" s="8">
        <v>1</v>
      </c>
      <c r="H3" s="9">
        <v>2</v>
      </c>
      <c r="I3" s="10"/>
      <c r="J3" s="11" t="s">
        <v>78</v>
      </c>
    </row>
    <row r="4" spans="1:11" ht="37.5" customHeight="1">
      <c r="A4" s="86"/>
      <c r="B4" s="1" t="s">
        <v>14</v>
      </c>
      <c r="C4" s="1" t="s">
        <v>15</v>
      </c>
      <c r="D4" s="7" t="s">
        <v>140</v>
      </c>
      <c r="E4" s="1" t="s">
        <v>13</v>
      </c>
      <c r="F4" s="8">
        <v>1</v>
      </c>
      <c r="G4" s="8">
        <v>0</v>
      </c>
      <c r="H4" s="9">
        <v>1</v>
      </c>
      <c r="I4" s="10"/>
      <c r="J4" s="11" t="s">
        <v>78</v>
      </c>
    </row>
    <row r="5" spans="1:11" ht="36" customHeight="1">
      <c r="A5" s="86"/>
      <c r="B5" s="1" t="s">
        <v>16</v>
      </c>
      <c r="C5" s="1" t="s">
        <v>17</v>
      </c>
      <c r="D5" s="7" t="s">
        <v>18</v>
      </c>
      <c r="E5" s="1" t="s">
        <v>13</v>
      </c>
      <c r="F5" s="8">
        <v>1</v>
      </c>
      <c r="G5" s="8">
        <v>0</v>
      </c>
      <c r="H5" s="9">
        <v>2</v>
      </c>
      <c r="I5" s="10"/>
      <c r="J5" s="11" t="s">
        <v>78</v>
      </c>
    </row>
    <row r="6" spans="1:11" ht="58.5" customHeight="1">
      <c r="A6" s="72" t="s">
        <v>19</v>
      </c>
      <c r="B6" s="12" t="s">
        <v>20</v>
      </c>
      <c r="C6" s="12" t="s">
        <v>21</v>
      </c>
      <c r="D6" s="7" t="s">
        <v>216</v>
      </c>
      <c r="E6" s="12" t="s">
        <v>13</v>
      </c>
      <c r="F6" s="13">
        <v>2</v>
      </c>
      <c r="G6" s="13">
        <v>1</v>
      </c>
      <c r="H6" s="9">
        <v>2</v>
      </c>
      <c r="I6" s="14" t="s">
        <v>129</v>
      </c>
      <c r="J6" s="11" t="s">
        <v>78</v>
      </c>
    </row>
    <row r="7" spans="1:11" ht="48.75" customHeight="1">
      <c r="A7" s="72"/>
      <c r="B7" s="1" t="s">
        <v>22</v>
      </c>
      <c r="C7" s="12" t="s">
        <v>23</v>
      </c>
      <c r="D7" s="15" t="s">
        <v>217</v>
      </c>
      <c r="E7" s="12" t="s">
        <v>13</v>
      </c>
      <c r="F7" s="13">
        <v>3</v>
      </c>
      <c r="G7" s="13">
        <v>2</v>
      </c>
      <c r="H7" s="9">
        <v>1</v>
      </c>
      <c r="I7" s="14" t="s">
        <v>129</v>
      </c>
      <c r="J7" s="11" t="s">
        <v>78</v>
      </c>
    </row>
    <row r="8" spans="1:11" ht="59.25" customHeight="1">
      <c r="A8" s="72"/>
      <c r="B8" s="1" t="s">
        <v>24</v>
      </c>
      <c r="C8" s="12" t="s">
        <v>25</v>
      </c>
      <c r="D8" s="15" t="s">
        <v>218</v>
      </c>
      <c r="E8" s="16" t="s">
        <v>13</v>
      </c>
      <c r="F8" s="13">
        <v>4</v>
      </c>
      <c r="G8" s="13">
        <v>3</v>
      </c>
      <c r="H8" s="9">
        <v>2</v>
      </c>
      <c r="I8" s="17" t="s">
        <v>130</v>
      </c>
      <c r="J8" s="11" t="s">
        <v>78</v>
      </c>
    </row>
    <row r="9" spans="1:11" ht="45" customHeight="1">
      <c r="A9" s="79" t="s">
        <v>26</v>
      </c>
      <c r="B9" s="1" t="s">
        <v>141</v>
      </c>
      <c r="C9" s="12" t="s">
        <v>142</v>
      </c>
      <c r="D9" s="15" t="s">
        <v>232</v>
      </c>
      <c r="E9" s="16" t="s">
        <v>143</v>
      </c>
      <c r="F9" s="13"/>
      <c r="G9" s="13"/>
      <c r="H9" s="9">
        <v>1</v>
      </c>
      <c r="I9" s="17" t="s">
        <v>233</v>
      </c>
      <c r="J9" s="11" t="s">
        <v>144</v>
      </c>
    </row>
    <row r="10" spans="1:11" ht="41.25" customHeight="1">
      <c r="A10" s="93"/>
      <c r="B10" s="20" t="s">
        <v>27</v>
      </c>
      <c r="C10" s="63" t="s">
        <v>235</v>
      </c>
      <c r="D10" s="15" t="s">
        <v>232</v>
      </c>
      <c r="E10" s="21" t="s">
        <v>13</v>
      </c>
      <c r="F10" s="19">
        <v>1</v>
      </c>
      <c r="G10" s="19">
        <v>0</v>
      </c>
      <c r="H10" s="9">
        <v>1</v>
      </c>
      <c r="I10" s="58" t="s">
        <v>234</v>
      </c>
      <c r="J10" s="11" t="s">
        <v>78</v>
      </c>
    </row>
    <row r="11" spans="1:11" ht="57" customHeight="1">
      <c r="A11" s="93"/>
      <c r="B11" s="79" t="s">
        <v>145</v>
      </c>
      <c r="C11" s="79" t="s">
        <v>236</v>
      </c>
      <c r="D11" s="84" t="s">
        <v>237</v>
      </c>
      <c r="E11" s="87" t="s">
        <v>13</v>
      </c>
      <c r="F11" s="18"/>
      <c r="G11" s="18"/>
      <c r="H11" s="73">
        <v>4</v>
      </c>
      <c r="I11" s="89"/>
      <c r="J11" s="91" t="s">
        <v>78</v>
      </c>
    </row>
    <row r="12" spans="1:11" ht="11.25" hidden="1" customHeight="1">
      <c r="A12" s="65"/>
      <c r="B12" s="80"/>
      <c r="C12" s="80"/>
      <c r="D12" s="85"/>
      <c r="E12" s="88"/>
      <c r="F12" s="19">
        <v>1</v>
      </c>
      <c r="G12" s="19">
        <v>0</v>
      </c>
      <c r="H12" s="75"/>
      <c r="I12" s="90"/>
      <c r="J12" s="92"/>
    </row>
    <row r="13" spans="1:11" ht="27" customHeight="1">
      <c r="A13" s="72" t="s">
        <v>28</v>
      </c>
      <c r="B13" s="20" t="s">
        <v>29</v>
      </c>
      <c r="C13" s="20" t="s">
        <v>30</v>
      </c>
      <c r="D13" s="15" t="s">
        <v>219</v>
      </c>
      <c r="E13" s="16" t="s">
        <v>13</v>
      </c>
      <c r="F13" s="19">
        <v>2</v>
      </c>
      <c r="G13" s="19">
        <v>0</v>
      </c>
      <c r="H13" s="9">
        <v>2</v>
      </c>
      <c r="I13" s="22"/>
      <c r="J13" s="11" t="s">
        <v>78</v>
      </c>
    </row>
    <row r="14" spans="1:11" ht="99.75" customHeight="1">
      <c r="A14" s="72"/>
      <c r="B14" s="20" t="s">
        <v>31</v>
      </c>
      <c r="C14" s="20" t="s">
        <v>32</v>
      </c>
      <c r="D14" s="7" t="s">
        <v>33</v>
      </c>
      <c r="E14" s="16" t="s">
        <v>13</v>
      </c>
      <c r="F14" s="19">
        <v>2</v>
      </c>
      <c r="G14" s="23">
        <v>0</v>
      </c>
      <c r="H14" s="9">
        <v>5</v>
      </c>
      <c r="I14" s="59" t="s">
        <v>34</v>
      </c>
      <c r="J14" s="11" t="s">
        <v>78</v>
      </c>
    </row>
    <row r="15" spans="1:11" ht="35.25" customHeight="1">
      <c r="A15" s="76" t="s">
        <v>35</v>
      </c>
      <c r="B15" s="20" t="s">
        <v>36</v>
      </c>
      <c r="C15" s="20" t="s">
        <v>146</v>
      </c>
      <c r="D15" s="7" t="s">
        <v>37</v>
      </c>
      <c r="E15" s="20" t="s">
        <v>13</v>
      </c>
      <c r="F15" s="19">
        <v>1</v>
      </c>
      <c r="G15" s="19">
        <v>0</v>
      </c>
      <c r="H15" s="9">
        <v>1</v>
      </c>
      <c r="I15" s="22"/>
      <c r="J15" s="11" t="s">
        <v>78</v>
      </c>
    </row>
    <row r="16" spans="1:11" ht="30" customHeight="1">
      <c r="A16" s="78"/>
      <c r="B16" s="20" t="s">
        <v>147</v>
      </c>
      <c r="C16" s="20" t="s">
        <v>148</v>
      </c>
      <c r="D16" s="7" t="s">
        <v>149</v>
      </c>
      <c r="E16" s="20" t="s">
        <v>13</v>
      </c>
      <c r="F16" s="19"/>
      <c r="G16" s="19"/>
      <c r="H16" s="9">
        <v>1</v>
      </c>
      <c r="I16" s="22"/>
      <c r="J16" s="11" t="s">
        <v>144</v>
      </c>
    </row>
    <row r="17" spans="1:10" ht="30" customHeight="1">
      <c r="A17" s="76" t="s">
        <v>150</v>
      </c>
      <c r="B17" s="20" t="s">
        <v>151</v>
      </c>
      <c r="C17" s="20" t="s">
        <v>152</v>
      </c>
      <c r="D17" s="7" t="s">
        <v>153</v>
      </c>
      <c r="E17" s="20" t="s">
        <v>143</v>
      </c>
      <c r="F17" s="19"/>
      <c r="G17" s="19"/>
      <c r="H17" s="9">
        <v>1</v>
      </c>
      <c r="I17" s="22"/>
      <c r="J17" s="11" t="s">
        <v>144</v>
      </c>
    </row>
    <row r="18" spans="1:10" ht="32.25" customHeight="1">
      <c r="A18" s="77"/>
      <c r="B18" s="20" t="s">
        <v>154</v>
      </c>
      <c r="C18" s="20" t="s">
        <v>155</v>
      </c>
      <c r="D18" s="7" t="s">
        <v>156</v>
      </c>
      <c r="E18" s="20" t="s">
        <v>143</v>
      </c>
      <c r="F18" s="19"/>
      <c r="G18" s="19"/>
      <c r="H18" s="9">
        <v>1</v>
      </c>
      <c r="I18" s="22"/>
      <c r="J18" s="11" t="s">
        <v>144</v>
      </c>
    </row>
    <row r="19" spans="1:10" ht="28.5" customHeight="1">
      <c r="A19" s="77"/>
      <c r="B19" s="20" t="s">
        <v>157</v>
      </c>
      <c r="C19" s="20" t="s">
        <v>158</v>
      </c>
      <c r="D19" s="7" t="s">
        <v>159</v>
      </c>
      <c r="E19" s="20" t="s">
        <v>143</v>
      </c>
      <c r="F19" s="19"/>
      <c r="G19" s="19"/>
      <c r="H19" s="9">
        <v>1</v>
      </c>
      <c r="I19" s="22"/>
      <c r="J19" s="11" t="s">
        <v>144</v>
      </c>
    </row>
    <row r="20" spans="1:10" ht="33.75" customHeight="1">
      <c r="A20" s="77"/>
      <c r="B20" s="20" t="s">
        <v>160</v>
      </c>
      <c r="C20" s="20" t="s">
        <v>161</v>
      </c>
      <c r="D20" s="7" t="s">
        <v>162</v>
      </c>
      <c r="E20" s="20" t="s">
        <v>143</v>
      </c>
      <c r="F20" s="19"/>
      <c r="G20" s="19"/>
      <c r="H20" s="9">
        <v>1</v>
      </c>
      <c r="I20" s="22"/>
      <c r="J20" s="11" t="s">
        <v>144</v>
      </c>
    </row>
    <row r="21" spans="1:10" ht="27" customHeight="1">
      <c r="A21" s="78"/>
      <c r="B21" s="12" t="s">
        <v>38</v>
      </c>
      <c r="C21" s="12" t="s">
        <v>163</v>
      </c>
      <c r="D21" s="7" t="s">
        <v>39</v>
      </c>
      <c r="E21" s="20" t="s">
        <v>13</v>
      </c>
      <c r="F21" s="13">
        <v>1</v>
      </c>
      <c r="G21" s="13">
        <v>0</v>
      </c>
      <c r="H21" s="9">
        <v>1</v>
      </c>
      <c r="I21" s="25" t="s">
        <v>164</v>
      </c>
      <c r="J21" s="11" t="s">
        <v>78</v>
      </c>
    </row>
    <row r="22" spans="1:10" ht="30" customHeight="1">
      <c r="A22" s="76" t="s">
        <v>165</v>
      </c>
      <c r="B22" s="20" t="s">
        <v>166</v>
      </c>
      <c r="C22" s="12" t="s">
        <v>167</v>
      </c>
      <c r="D22" s="22" t="s">
        <v>125</v>
      </c>
      <c r="E22" s="20" t="s">
        <v>13</v>
      </c>
      <c r="F22" s="13"/>
      <c r="G22" s="13"/>
      <c r="H22" s="9">
        <v>2</v>
      </c>
      <c r="I22" s="24"/>
      <c r="J22" s="11" t="s">
        <v>78</v>
      </c>
    </row>
    <row r="23" spans="1:10" ht="29.25" customHeight="1">
      <c r="A23" s="77"/>
      <c r="B23" s="20" t="s">
        <v>168</v>
      </c>
      <c r="C23" s="12" t="s">
        <v>132</v>
      </c>
      <c r="D23" s="22" t="s">
        <v>214</v>
      </c>
      <c r="E23" s="20" t="s">
        <v>13</v>
      </c>
      <c r="F23" s="13"/>
      <c r="G23" s="13"/>
      <c r="H23" s="9">
        <v>1</v>
      </c>
      <c r="I23" s="24"/>
      <c r="J23" s="11" t="s">
        <v>78</v>
      </c>
    </row>
    <row r="24" spans="1:10" ht="30.75" customHeight="1">
      <c r="A24" s="77"/>
      <c r="B24" s="20" t="s">
        <v>169</v>
      </c>
      <c r="C24" s="12" t="s">
        <v>133</v>
      </c>
      <c r="D24" s="22" t="s">
        <v>215</v>
      </c>
      <c r="E24" s="20" t="s">
        <v>13</v>
      </c>
      <c r="F24" s="13"/>
      <c r="G24" s="13"/>
      <c r="H24" s="9">
        <v>1</v>
      </c>
      <c r="I24" s="24"/>
      <c r="J24" s="11" t="s">
        <v>78</v>
      </c>
    </row>
    <row r="25" spans="1:10" ht="47.25" customHeight="1">
      <c r="A25" s="78"/>
      <c r="B25" s="20" t="s">
        <v>170</v>
      </c>
      <c r="C25" s="12" t="s">
        <v>134</v>
      </c>
      <c r="D25" s="66" t="s">
        <v>242</v>
      </c>
      <c r="E25" s="20" t="s">
        <v>13</v>
      </c>
      <c r="F25" s="13"/>
      <c r="G25" s="13"/>
      <c r="H25" s="9">
        <v>2</v>
      </c>
      <c r="I25" s="24"/>
      <c r="J25" s="11" t="s">
        <v>78</v>
      </c>
    </row>
    <row r="26" spans="1:10" s="26" customFormat="1" ht="147" customHeight="1">
      <c r="A26" s="76" t="s">
        <v>171</v>
      </c>
      <c r="B26" s="20" t="s">
        <v>172</v>
      </c>
      <c r="C26" s="12" t="s">
        <v>173</v>
      </c>
      <c r="D26" s="7" t="s">
        <v>174</v>
      </c>
      <c r="E26" s="16" t="s">
        <v>13</v>
      </c>
      <c r="F26" s="13"/>
      <c r="G26" s="13"/>
      <c r="H26" s="9">
        <v>4</v>
      </c>
      <c r="I26" s="25" t="s">
        <v>240</v>
      </c>
      <c r="J26" s="11" t="s">
        <v>144</v>
      </c>
    </row>
    <row r="27" spans="1:10" ht="147.75" customHeight="1">
      <c r="A27" s="77"/>
      <c r="B27" s="20" t="s">
        <v>175</v>
      </c>
      <c r="C27" s="12" t="s">
        <v>135</v>
      </c>
      <c r="D27" s="7" t="s">
        <v>176</v>
      </c>
      <c r="E27" s="16" t="s">
        <v>13</v>
      </c>
      <c r="F27" s="19">
        <v>3</v>
      </c>
      <c r="G27" s="19">
        <v>2</v>
      </c>
      <c r="H27" s="9">
        <v>1</v>
      </c>
      <c r="I27" s="60" t="s">
        <v>220</v>
      </c>
      <c r="J27" s="11" t="s">
        <v>78</v>
      </c>
    </row>
    <row r="28" spans="1:10" ht="27" customHeight="1">
      <c r="A28" s="78"/>
      <c r="B28" s="20" t="s">
        <v>177</v>
      </c>
      <c r="C28" s="12" t="s">
        <v>136</v>
      </c>
      <c r="D28" s="7" t="s">
        <v>178</v>
      </c>
      <c r="E28" s="16" t="s">
        <v>13</v>
      </c>
      <c r="F28" s="19"/>
      <c r="G28" s="19"/>
      <c r="H28" s="9">
        <v>1</v>
      </c>
      <c r="I28" s="61" t="s">
        <v>126</v>
      </c>
      <c r="J28" s="11" t="s">
        <v>144</v>
      </c>
    </row>
    <row r="29" spans="1:10" ht="36.75" customHeight="1">
      <c r="A29" s="72" t="s">
        <v>40</v>
      </c>
      <c r="B29" s="62" t="s">
        <v>231</v>
      </c>
      <c r="C29" s="20" t="s">
        <v>41</v>
      </c>
      <c r="D29" s="7" t="s">
        <v>121</v>
      </c>
      <c r="E29" s="20" t="s">
        <v>13</v>
      </c>
      <c r="F29" s="19">
        <v>1</v>
      </c>
      <c r="G29" s="19">
        <v>0</v>
      </c>
      <c r="H29" s="9">
        <v>1</v>
      </c>
      <c r="I29" s="79" t="s">
        <v>118</v>
      </c>
      <c r="J29" s="11" t="s">
        <v>78</v>
      </c>
    </row>
    <row r="30" spans="1:10" ht="32.25" customHeight="1">
      <c r="A30" s="72"/>
      <c r="B30" s="20" t="s">
        <v>42</v>
      </c>
      <c r="C30" s="20" t="s">
        <v>43</v>
      </c>
      <c r="D30" s="7" t="s">
        <v>122</v>
      </c>
      <c r="E30" s="20" t="s">
        <v>13</v>
      </c>
      <c r="F30" s="19">
        <v>3</v>
      </c>
      <c r="G30" s="19">
        <v>1</v>
      </c>
      <c r="H30" s="9">
        <v>2</v>
      </c>
      <c r="I30" s="80"/>
      <c r="J30" s="11" t="s">
        <v>78</v>
      </c>
    </row>
    <row r="31" spans="1:10" ht="28.5" customHeight="1">
      <c r="A31" s="72" t="s">
        <v>179</v>
      </c>
      <c r="B31" s="20" t="s">
        <v>180</v>
      </c>
      <c r="C31" s="20" t="s">
        <v>181</v>
      </c>
      <c r="D31" s="7" t="s">
        <v>124</v>
      </c>
      <c r="E31" s="20" t="s">
        <v>13</v>
      </c>
      <c r="F31" s="19"/>
      <c r="G31" s="19"/>
      <c r="H31" s="9">
        <v>1</v>
      </c>
      <c r="I31" s="20" t="s">
        <v>127</v>
      </c>
      <c r="J31" s="11" t="s">
        <v>78</v>
      </c>
    </row>
    <row r="32" spans="1:10" ht="26.25" customHeight="1">
      <c r="A32" s="72"/>
      <c r="B32" s="20" t="s">
        <v>182</v>
      </c>
      <c r="C32" s="20" t="s">
        <v>137</v>
      </c>
      <c r="D32" s="7" t="s">
        <v>183</v>
      </c>
      <c r="E32" s="20" t="s">
        <v>13</v>
      </c>
      <c r="F32" s="19">
        <f>SUM(F3:F30)</f>
        <v>29</v>
      </c>
      <c r="G32" s="19">
        <f>SUM(G3:G30)</f>
        <v>10</v>
      </c>
      <c r="H32" s="9">
        <v>1</v>
      </c>
      <c r="I32" s="20" t="s">
        <v>127</v>
      </c>
      <c r="J32" s="11" t="s">
        <v>78</v>
      </c>
    </row>
    <row r="33" spans="1:10" ht="68.25" customHeight="1">
      <c r="A33" s="12" t="s">
        <v>184</v>
      </c>
      <c r="B33" s="20" t="s">
        <v>185</v>
      </c>
      <c r="C33" s="20" t="s">
        <v>186</v>
      </c>
      <c r="D33" s="7" t="s">
        <v>187</v>
      </c>
      <c r="E33" s="20" t="s">
        <v>13</v>
      </c>
      <c r="F33" s="19"/>
      <c r="G33" s="19"/>
      <c r="H33" s="9">
        <v>2</v>
      </c>
      <c r="I33" s="20" t="s">
        <v>128</v>
      </c>
      <c r="J33" s="11" t="s">
        <v>144</v>
      </c>
    </row>
    <row r="34" spans="1:10" ht="81.75" customHeight="1"/>
    <row r="35" spans="1:10" ht="20.25">
      <c r="A35" s="67" t="s">
        <v>188</v>
      </c>
      <c r="B35" s="67"/>
      <c r="C35" s="67"/>
      <c r="D35" s="67"/>
      <c r="E35" s="67"/>
      <c r="F35" s="67"/>
      <c r="G35" s="67"/>
      <c r="H35" s="67"/>
      <c r="I35" s="67"/>
      <c r="J35" s="67"/>
    </row>
    <row r="36" spans="1:10" ht="35.25" customHeight="1">
      <c r="A36" s="4" t="s">
        <v>0</v>
      </c>
      <c r="B36" s="4" t="s">
        <v>1</v>
      </c>
      <c r="C36" s="4" t="s">
        <v>2</v>
      </c>
      <c r="D36" s="4" t="s">
        <v>3</v>
      </c>
      <c r="E36" s="4" t="s">
        <v>4</v>
      </c>
      <c r="F36" s="4" t="s">
        <v>5</v>
      </c>
      <c r="G36" s="5" t="s">
        <v>6</v>
      </c>
      <c r="H36" s="4" t="s">
        <v>5</v>
      </c>
      <c r="I36" s="4" t="s">
        <v>7</v>
      </c>
      <c r="J36" s="4" t="s">
        <v>8</v>
      </c>
    </row>
    <row r="37" spans="1:10" ht="46.5" customHeight="1">
      <c r="A37" s="72" t="s">
        <v>44</v>
      </c>
      <c r="B37" s="20" t="s">
        <v>45</v>
      </c>
      <c r="C37" s="20" t="s">
        <v>46</v>
      </c>
      <c r="D37" s="29" t="s">
        <v>221</v>
      </c>
      <c r="E37" s="20" t="s">
        <v>13</v>
      </c>
      <c r="F37" s="19">
        <v>25</v>
      </c>
      <c r="G37" s="19">
        <v>3</v>
      </c>
      <c r="H37" s="19">
        <v>20</v>
      </c>
      <c r="I37" s="22" t="s">
        <v>47</v>
      </c>
      <c r="J37" s="11" t="s">
        <v>78</v>
      </c>
    </row>
    <row r="38" spans="1:10" ht="47.25" customHeight="1">
      <c r="A38" s="72"/>
      <c r="B38" s="20" t="s">
        <v>189</v>
      </c>
      <c r="C38" s="20" t="s">
        <v>190</v>
      </c>
      <c r="D38" s="29" t="s">
        <v>222</v>
      </c>
      <c r="E38" s="20" t="s">
        <v>13</v>
      </c>
      <c r="F38" s="19"/>
      <c r="G38" s="19"/>
      <c r="H38" s="19">
        <v>2</v>
      </c>
      <c r="I38" s="22" t="s">
        <v>191</v>
      </c>
      <c r="J38" s="11" t="s">
        <v>144</v>
      </c>
    </row>
    <row r="39" spans="1:10" ht="57" customHeight="1">
      <c r="A39" s="72"/>
      <c r="B39" s="64" t="s">
        <v>238</v>
      </c>
      <c r="C39" s="20" t="s">
        <v>192</v>
      </c>
      <c r="D39" s="7" t="s">
        <v>48</v>
      </c>
      <c r="E39" s="12" t="s">
        <v>49</v>
      </c>
      <c r="F39" s="12">
        <v>5</v>
      </c>
      <c r="G39" s="12">
        <v>1</v>
      </c>
      <c r="H39" s="19">
        <v>2</v>
      </c>
      <c r="I39" s="60" t="s">
        <v>239</v>
      </c>
      <c r="J39" s="11" t="s">
        <v>50</v>
      </c>
    </row>
    <row r="40" spans="1:10" ht="105" customHeight="1">
      <c r="A40" s="68" t="s">
        <v>193</v>
      </c>
      <c r="B40" s="68"/>
      <c r="C40" s="68"/>
      <c r="D40" s="68"/>
      <c r="E40" s="68"/>
      <c r="F40" s="68"/>
      <c r="G40" s="68"/>
      <c r="H40" s="68"/>
      <c r="I40" s="68"/>
      <c r="J40" s="68"/>
    </row>
    <row r="41" spans="1:10" ht="34.5" customHeight="1">
      <c r="A41" s="4" t="s">
        <v>51</v>
      </c>
      <c r="B41" s="4" t="s">
        <v>1</v>
      </c>
      <c r="C41" s="4" t="s">
        <v>2</v>
      </c>
      <c r="D41" s="4" t="s">
        <v>3</v>
      </c>
      <c r="E41" s="4" t="s">
        <v>4</v>
      </c>
      <c r="F41" s="4" t="s">
        <v>5</v>
      </c>
      <c r="G41" s="5" t="s">
        <v>6</v>
      </c>
      <c r="H41" s="4" t="s">
        <v>5</v>
      </c>
      <c r="I41" s="4" t="s">
        <v>7</v>
      </c>
      <c r="J41" s="4" t="s">
        <v>8</v>
      </c>
    </row>
    <row r="42" spans="1:10" ht="92.25" customHeight="1">
      <c r="A42" s="73" t="s">
        <v>52</v>
      </c>
      <c r="B42" s="20" t="s">
        <v>53</v>
      </c>
      <c r="C42" s="20" t="s">
        <v>54</v>
      </c>
      <c r="D42" s="7" t="s">
        <v>223</v>
      </c>
      <c r="E42" s="20" t="s">
        <v>49</v>
      </c>
      <c r="F42" s="19">
        <v>7</v>
      </c>
      <c r="G42" s="22" t="s">
        <v>55</v>
      </c>
      <c r="H42" s="30">
        <v>2</v>
      </c>
      <c r="I42" s="22" t="s">
        <v>56</v>
      </c>
      <c r="J42" s="11" t="s">
        <v>78</v>
      </c>
    </row>
    <row r="43" spans="1:10" ht="49.5" customHeight="1">
      <c r="A43" s="74"/>
      <c r="B43" s="20" t="s">
        <v>57</v>
      </c>
      <c r="C43" s="20" t="s">
        <v>58</v>
      </c>
      <c r="D43" s="7" t="s">
        <v>59</v>
      </c>
      <c r="E43" s="20" t="s">
        <v>60</v>
      </c>
      <c r="F43" s="19">
        <v>5</v>
      </c>
      <c r="G43" s="19">
        <v>3</v>
      </c>
      <c r="H43" s="19">
        <v>3</v>
      </c>
      <c r="I43" s="22" t="s">
        <v>61</v>
      </c>
      <c r="J43" s="11" t="s">
        <v>144</v>
      </c>
    </row>
    <row r="44" spans="1:10" ht="60.75" customHeight="1">
      <c r="A44" s="75"/>
      <c r="B44" s="31" t="s">
        <v>62</v>
      </c>
      <c r="C44" s="20" t="s">
        <v>63</v>
      </c>
      <c r="D44" s="7" t="s">
        <v>224</v>
      </c>
      <c r="E44" s="20" t="s">
        <v>49</v>
      </c>
      <c r="F44" s="32">
        <v>8</v>
      </c>
      <c r="G44" s="32">
        <v>4</v>
      </c>
      <c r="H44" s="19">
        <f>F44-G44</f>
        <v>4</v>
      </c>
      <c r="I44" s="33" t="s">
        <v>212</v>
      </c>
      <c r="J44" s="11" t="s">
        <v>78</v>
      </c>
    </row>
    <row r="45" spans="1:10" ht="45" customHeight="1">
      <c r="A45" s="2"/>
      <c r="B45" s="34"/>
      <c r="C45" s="34"/>
      <c r="D45" s="35"/>
      <c r="E45" s="34"/>
      <c r="F45" s="36">
        <f>SUM(F43:F44)</f>
        <v>13</v>
      </c>
      <c r="G45" s="36">
        <f>SUM(G43:G44)</f>
        <v>7</v>
      </c>
      <c r="H45" s="36"/>
      <c r="I45" s="37"/>
      <c r="J45" s="38"/>
    </row>
    <row r="46" spans="1:10" ht="35.25" customHeight="1"/>
    <row r="47" spans="1:10" ht="20.25">
      <c r="A47" s="68" t="s">
        <v>194</v>
      </c>
      <c r="B47" s="68"/>
      <c r="C47" s="68"/>
      <c r="D47" s="68"/>
      <c r="E47" s="68"/>
      <c r="F47" s="68"/>
      <c r="G47" s="68"/>
      <c r="H47" s="68"/>
      <c r="I47" s="68"/>
      <c r="J47" s="68"/>
    </row>
    <row r="48" spans="1:10" ht="34.5" customHeight="1">
      <c r="A48" s="4" t="s">
        <v>0</v>
      </c>
      <c r="B48" s="4" t="s">
        <v>1</v>
      </c>
      <c r="C48" s="4" t="s">
        <v>2</v>
      </c>
      <c r="D48" s="4" t="s">
        <v>3</v>
      </c>
      <c r="E48" s="4" t="s">
        <v>4</v>
      </c>
      <c r="F48" s="4" t="s">
        <v>5</v>
      </c>
      <c r="G48" s="5" t="s">
        <v>6</v>
      </c>
      <c r="H48" s="4" t="s">
        <v>5</v>
      </c>
      <c r="I48" s="4" t="s">
        <v>7</v>
      </c>
      <c r="J48" s="4" t="s">
        <v>8</v>
      </c>
    </row>
    <row r="49" spans="1:10" ht="38.25" customHeight="1">
      <c r="A49" s="71" t="s">
        <v>64</v>
      </c>
      <c r="B49" s="20" t="s">
        <v>65</v>
      </c>
      <c r="C49" s="20" t="s">
        <v>195</v>
      </c>
      <c r="D49" s="7" t="s">
        <v>225</v>
      </c>
      <c r="E49" s="20" t="s">
        <v>49</v>
      </c>
      <c r="F49" s="19">
        <v>1</v>
      </c>
      <c r="G49" s="19">
        <v>0</v>
      </c>
      <c r="H49" s="19">
        <f>F49-G49</f>
        <v>1</v>
      </c>
      <c r="I49" s="22" t="s">
        <v>67</v>
      </c>
      <c r="J49" s="11" t="s">
        <v>78</v>
      </c>
    </row>
    <row r="50" spans="1:10" ht="32.25" customHeight="1">
      <c r="A50" s="71"/>
      <c r="B50" s="20" t="s">
        <v>196</v>
      </c>
      <c r="C50" s="20" t="s">
        <v>66</v>
      </c>
      <c r="D50" s="39" t="s">
        <v>197</v>
      </c>
      <c r="E50" s="20" t="s">
        <v>198</v>
      </c>
      <c r="F50" s="19"/>
      <c r="G50" s="19"/>
      <c r="H50" s="19">
        <v>1</v>
      </c>
      <c r="I50" s="22" t="s">
        <v>199</v>
      </c>
      <c r="J50" s="11" t="s">
        <v>144</v>
      </c>
    </row>
    <row r="51" spans="1:10" ht="144" customHeight="1">
      <c r="A51" s="71"/>
      <c r="B51" s="20" t="s">
        <v>213</v>
      </c>
      <c r="C51" s="20" t="s">
        <v>139</v>
      </c>
      <c r="D51" s="84" t="s">
        <v>200</v>
      </c>
      <c r="E51" s="71" t="s">
        <v>49</v>
      </c>
      <c r="F51" s="19">
        <v>4</v>
      </c>
      <c r="G51" s="19">
        <v>2</v>
      </c>
      <c r="H51" s="19">
        <f>F51-G51</f>
        <v>2</v>
      </c>
      <c r="I51" s="69" t="s">
        <v>241</v>
      </c>
      <c r="J51" s="70" t="s">
        <v>69</v>
      </c>
    </row>
    <row r="52" spans="1:10" ht="162" customHeight="1">
      <c r="A52" s="71"/>
      <c r="B52" s="20" t="s">
        <v>70</v>
      </c>
      <c r="C52" s="20" t="s">
        <v>68</v>
      </c>
      <c r="D52" s="85"/>
      <c r="E52" s="71"/>
      <c r="F52" s="19">
        <f>SUM(F49:F51)</f>
        <v>5</v>
      </c>
      <c r="G52" s="19">
        <f>SUM(G49:G51)</f>
        <v>2</v>
      </c>
      <c r="H52" s="19">
        <v>2</v>
      </c>
      <c r="I52" s="69"/>
      <c r="J52" s="70"/>
    </row>
    <row r="53" spans="1:10" ht="44.25" customHeight="1">
      <c r="A53" s="34"/>
      <c r="B53" s="34"/>
      <c r="C53" s="34"/>
      <c r="D53" s="40"/>
      <c r="E53" s="34"/>
      <c r="F53" s="36"/>
      <c r="G53" s="36"/>
      <c r="H53" s="36"/>
      <c r="I53" s="37"/>
      <c r="J53" s="38"/>
    </row>
    <row r="54" spans="1:10" ht="30.75" hidden="1" customHeight="1"/>
    <row r="55" spans="1:10" ht="24.75" customHeight="1">
      <c r="A55" s="68" t="s">
        <v>201</v>
      </c>
      <c r="B55" s="68"/>
      <c r="C55" s="68"/>
      <c r="D55" s="68"/>
      <c r="E55" s="68"/>
      <c r="F55" s="68"/>
      <c r="G55" s="68"/>
      <c r="H55" s="68"/>
      <c r="I55" s="68"/>
      <c r="J55" s="68"/>
    </row>
    <row r="56" spans="1:10" ht="30" customHeight="1">
      <c r="A56" s="4" t="s">
        <v>0</v>
      </c>
      <c r="B56" s="4" t="s">
        <v>1</v>
      </c>
      <c r="C56" s="4" t="s">
        <v>2</v>
      </c>
      <c r="D56" s="4" t="s">
        <v>3</v>
      </c>
      <c r="E56" s="4" t="s">
        <v>4</v>
      </c>
      <c r="F56" s="4" t="s">
        <v>5</v>
      </c>
      <c r="G56" s="5" t="s">
        <v>6</v>
      </c>
      <c r="H56" s="4" t="s">
        <v>5</v>
      </c>
      <c r="I56" s="4" t="s">
        <v>7</v>
      </c>
      <c r="J56" s="4" t="s">
        <v>8</v>
      </c>
    </row>
    <row r="57" spans="1:10" s="26" customFormat="1" ht="25.5" customHeight="1">
      <c r="A57" s="20" t="s">
        <v>71</v>
      </c>
      <c r="B57" s="21" t="s">
        <v>72</v>
      </c>
      <c r="C57" s="21" t="s">
        <v>73</v>
      </c>
      <c r="D57" s="1" t="s">
        <v>74</v>
      </c>
      <c r="E57" s="20" t="s">
        <v>13</v>
      </c>
      <c r="F57" s="41">
        <v>1</v>
      </c>
      <c r="G57" s="41">
        <v>0</v>
      </c>
      <c r="H57" s="41">
        <f>F57-G57</f>
        <v>1</v>
      </c>
      <c r="I57" s="20"/>
      <c r="J57" s="11" t="s">
        <v>78</v>
      </c>
    </row>
    <row r="58" spans="1:10" ht="41.25" customHeight="1">
      <c r="A58" s="42" t="s">
        <v>75</v>
      </c>
      <c r="B58" s="20" t="s">
        <v>76</v>
      </c>
      <c r="C58" s="20" t="s">
        <v>202</v>
      </c>
      <c r="D58" s="7" t="s">
        <v>77</v>
      </c>
      <c r="E58" s="20" t="s">
        <v>49</v>
      </c>
      <c r="F58" s="19">
        <v>2</v>
      </c>
      <c r="G58" s="19">
        <v>1</v>
      </c>
      <c r="H58" s="41">
        <v>1</v>
      </c>
      <c r="I58" s="22"/>
      <c r="J58" s="11" t="s">
        <v>78</v>
      </c>
    </row>
    <row r="59" spans="1:10" ht="34.5" customHeight="1">
      <c r="A59" s="42" t="s">
        <v>203</v>
      </c>
      <c r="B59" s="20" t="s">
        <v>204</v>
      </c>
      <c r="C59" s="20" t="s">
        <v>205</v>
      </c>
      <c r="D59" s="7" t="s">
        <v>206</v>
      </c>
      <c r="E59" s="20" t="s">
        <v>49</v>
      </c>
      <c r="F59" s="19"/>
      <c r="G59" s="19"/>
      <c r="H59" s="41">
        <v>1</v>
      </c>
      <c r="I59" s="22"/>
      <c r="J59" s="11" t="s">
        <v>78</v>
      </c>
    </row>
    <row r="60" spans="1:10" ht="31.5" customHeight="1">
      <c r="A60" s="12" t="s">
        <v>79</v>
      </c>
      <c r="B60" s="20" t="s">
        <v>80</v>
      </c>
      <c r="C60" s="20" t="s">
        <v>81</v>
      </c>
      <c r="D60" s="7" t="s">
        <v>82</v>
      </c>
      <c r="E60" s="20" t="s">
        <v>49</v>
      </c>
      <c r="F60" s="19">
        <v>1</v>
      </c>
      <c r="G60" s="19">
        <v>0</v>
      </c>
      <c r="H60" s="41">
        <f t="shared" ref="H60:H62" si="0">F60-G60</f>
        <v>1</v>
      </c>
      <c r="I60" s="22" t="s">
        <v>83</v>
      </c>
      <c r="J60" s="11" t="s">
        <v>78</v>
      </c>
    </row>
    <row r="61" spans="1:10" ht="37.5" customHeight="1">
      <c r="A61" s="43" t="s">
        <v>84</v>
      </c>
      <c r="B61" s="20" t="s">
        <v>85</v>
      </c>
      <c r="C61" s="20" t="s">
        <v>207</v>
      </c>
      <c r="D61" s="7" t="s">
        <v>86</v>
      </c>
      <c r="E61" s="20" t="s">
        <v>13</v>
      </c>
      <c r="F61" s="19">
        <v>2</v>
      </c>
      <c r="G61" s="19">
        <v>1</v>
      </c>
      <c r="H61" s="41">
        <f t="shared" si="0"/>
        <v>1</v>
      </c>
      <c r="I61" s="22" t="s">
        <v>87</v>
      </c>
      <c r="J61" s="11" t="s">
        <v>78</v>
      </c>
    </row>
    <row r="62" spans="1:10" ht="40.5" customHeight="1">
      <c r="A62" s="12" t="s">
        <v>88</v>
      </c>
      <c r="B62" s="20" t="s">
        <v>89</v>
      </c>
      <c r="C62" s="20" t="s">
        <v>90</v>
      </c>
      <c r="D62" s="7" t="s">
        <v>208</v>
      </c>
      <c r="E62" s="20" t="s">
        <v>49</v>
      </c>
      <c r="F62" s="19">
        <v>1</v>
      </c>
      <c r="G62" s="19">
        <v>0</v>
      </c>
      <c r="H62" s="41">
        <f t="shared" si="0"/>
        <v>1</v>
      </c>
      <c r="I62" s="22"/>
      <c r="J62" s="11" t="s">
        <v>78</v>
      </c>
    </row>
    <row r="63" spans="1:10" ht="36.75" customHeight="1">
      <c r="A63" s="12" t="s">
        <v>91</v>
      </c>
      <c r="B63" s="20" t="s">
        <v>92</v>
      </c>
      <c r="C63" s="20" t="s">
        <v>93</v>
      </c>
      <c r="D63" s="7" t="s">
        <v>94</v>
      </c>
      <c r="E63" s="20" t="s">
        <v>13</v>
      </c>
      <c r="F63" s="19"/>
      <c r="G63" s="19"/>
      <c r="H63" s="41">
        <v>2</v>
      </c>
      <c r="I63" s="22" t="s">
        <v>95</v>
      </c>
      <c r="J63" s="11" t="s">
        <v>78</v>
      </c>
    </row>
    <row r="64" spans="1:10" ht="43.5" customHeight="1">
      <c r="A64" s="44"/>
      <c r="B64" s="34"/>
      <c r="C64" s="34"/>
      <c r="D64" s="35"/>
      <c r="E64" s="34"/>
      <c r="F64" s="36">
        <f>SUM(F57:F62)</f>
        <v>7</v>
      </c>
      <c r="G64" s="36">
        <f>SUM(G57:G62)</f>
        <v>2</v>
      </c>
      <c r="H64" s="36"/>
      <c r="I64" s="37"/>
      <c r="J64" s="38"/>
    </row>
    <row r="65" spans="1:10" ht="20.25">
      <c r="A65" s="68" t="s">
        <v>209</v>
      </c>
      <c r="B65" s="68"/>
      <c r="C65" s="68"/>
      <c r="D65" s="68"/>
      <c r="E65" s="68"/>
      <c r="F65" s="68"/>
      <c r="G65" s="68"/>
      <c r="H65" s="68"/>
      <c r="I65" s="68"/>
      <c r="J65" s="68"/>
    </row>
    <row r="66" spans="1:10" ht="30.75" customHeight="1">
      <c r="A66" s="4" t="s">
        <v>0</v>
      </c>
      <c r="B66" s="4" t="s">
        <v>1</v>
      </c>
      <c r="C66" s="4" t="s">
        <v>2</v>
      </c>
      <c r="D66" s="4" t="s">
        <v>3</v>
      </c>
      <c r="E66" s="4" t="s">
        <v>4</v>
      </c>
      <c r="F66" s="4" t="s">
        <v>5</v>
      </c>
      <c r="G66" s="5" t="s">
        <v>6</v>
      </c>
      <c r="H66" s="4" t="s">
        <v>5</v>
      </c>
      <c r="I66" s="4" t="s">
        <v>7</v>
      </c>
      <c r="J66" s="4" t="s">
        <v>8</v>
      </c>
    </row>
    <row r="67" spans="1:10" ht="33.75" customHeight="1">
      <c r="A67" s="45" t="s">
        <v>96</v>
      </c>
      <c r="B67" s="45" t="s">
        <v>97</v>
      </c>
      <c r="C67" s="45" t="s">
        <v>98</v>
      </c>
      <c r="D67" s="46" t="s">
        <v>99</v>
      </c>
      <c r="E67" s="45" t="s">
        <v>49</v>
      </c>
      <c r="F67" s="45">
        <v>4</v>
      </c>
      <c r="G67" s="45">
        <v>3</v>
      </c>
      <c r="H67" s="45">
        <v>1</v>
      </c>
      <c r="I67" s="47" t="s">
        <v>100</v>
      </c>
      <c r="J67" s="11" t="s">
        <v>78</v>
      </c>
    </row>
    <row r="68" spans="1:10" ht="48.75" customHeight="1">
      <c r="A68" s="48"/>
      <c r="B68" s="48"/>
      <c r="C68" s="48"/>
      <c r="D68" s="49"/>
      <c r="E68" s="48"/>
      <c r="F68" s="48">
        <f>SUM(F67)</f>
        <v>4</v>
      </c>
      <c r="G68" s="48">
        <f>SUM(G67)</f>
        <v>3</v>
      </c>
      <c r="H68" s="48"/>
      <c r="I68" s="50"/>
      <c r="J68" s="38"/>
    </row>
    <row r="69" spans="1:10" ht="20.25">
      <c r="A69" s="68" t="s">
        <v>210</v>
      </c>
      <c r="B69" s="68"/>
      <c r="C69" s="68"/>
      <c r="D69" s="68"/>
      <c r="E69" s="68"/>
      <c r="F69" s="68"/>
      <c r="G69" s="68"/>
      <c r="H69" s="68"/>
      <c r="I69" s="68"/>
      <c r="J69" s="68"/>
    </row>
    <row r="70" spans="1:10" ht="31.5" customHeight="1">
      <c r="A70" s="4" t="s">
        <v>0</v>
      </c>
      <c r="B70" s="4" t="s">
        <v>1</v>
      </c>
      <c r="C70" s="4" t="s">
        <v>2</v>
      </c>
      <c r="D70" s="4" t="s">
        <v>3</v>
      </c>
      <c r="E70" s="4" t="s">
        <v>4</v>
      </c>
      <c r="F70" s="4" t="s">
        <v>5</v>
      </c>
      <c r="G70" s="5" t="s">
        <v>6</v>
      </c>
      <c r="H70" s="4" t="s">
        <v>5</v>
      </c>
      <c r="I70" s="4" t="s">
        <v>7</v>
      </c>
      <c r="J70" s="4" t="s">
        <v>8</v>
      </c>
    </row>
    <row r="71" spans="1:10" ht="34.5" customHeight="1">
      <c r="A71" s="81" t="s">
        <v>101</v>
      </c>
      <c r="B71" s="51" t="s">
        <v>226</v>
      </c>
      <c r="C71" s="51" t="s">
        <v>102</v>
      </c>
      <c r="D71" s="53" t="s">
        <v>103</v>
      </c>
      <c r="E71" s="52" t="s">
        <v>49</v>
      </c>
      <c r="F71" s="52">
        <v>6</v>
      </c>
      <c r="G71" s="52">
        <v>5</v>
      </c>
      <c r="H71" s="52">
        <f>F71-G71</f>
        <v>1</v>
      </c>
      <c r="I71" s="51" t="s">
        <v>104</v>
      </c>
      <c r="J71" s="11" t="s">
        <v>78</v>
      </c>
    </row>
    <row r="72" spans="1:10" ht="50.25" customHeight="1">
      <c r="A72" s="82"/>
      <c r="B72" s="52" t="s">
        <v>105</v>
      </c>
      <c r="C72" s="51" t="s">
        <v>106</v>
      </c>
      <c r="D72" s="53" t="s">
        <v>227</v>
      </c>
      <c r="E72" s="52" t="s">
        <v>107</v>
      </c>
      <c r="F72" s="52">
        <v>5</v>
      </c>
      <c r="G72" s="52">
        <v>1</v>
      </c>
      <c r="H72" s="52">
        <f>F72-G72</f>
        <v>4</v>
      </c>
      <c r="I72" s="53" t="s">
        <v>228</v>
      </c>
      <c r="J72" s="11" t="s">
        <v>78</v>
      </c>
    </row>
    <row r="73" spans="1:10" ht="29.25" customHeight="1">
      <c r="A73" s="82"/>
      <c r="B73" s="52" t="s">
        <v>108</v>
      </c>
      <c r="C73" s="51" t="s">
        <v>109</v>
      </c>
      <c r="D73" s="53" t="s">
        <v>110</v>
      </c>
      <c r="E73" s="52" t="s">
        <v>49</v>
      </c>
      <c r="F73" s="52">
        <v>2</v>
      </c>
      <c r="G73" s="52">
        <v>1</v>
      </c>
      <c r="H73" s="52">
        <f>F73-G73</f>
        <v>1</v>
      </c>
      <c r="I73" s="53" t="s">
        <v>111</v>
      </c>
      <c r="J73" s="11" t="s">
        <v>78</v>
      </c>
    </row>
    <row r="74" spans="1:10" ht="30" customHeight="1">
      <c r="A74" s="83"/>
      <c r="B74" s="52" t="s">
        <v>112</v>
      </c>
      <c r="C74" s="51" t="s">
        <v>113</v>
      </c>
      <c r="D74" s="53" t="s">
        <v>114</v>
      </c>
      <c r="E74" s="52" t="s">
        <v>49</v>
      </c>
      <c r="F74" s="52">
        <v>1</v>
      </c>
      <c r="G74" s="52">
        <v>0</v>
      </c>
      <c r="H74" s="52">
        <f>F74-G74</f>
        <v>1</v>
      </c>
      <c r="I74" s="53"/>
      <c r="J74" s="11" t="s">
        <v>78</v>
      </c>
    </row>
    <row r="75" spans="1:10" ht="46.5" customHeight="1">
      <c r="A75" s="54"/>
      <c r="B75" s="54"/>
      <c r="C75" s="55"/>
      <c r="D75" s="56"/>
      <c r="E75" s="54"/>
      <c r="F75" s="54">
        <f>SUM(F71:F74)</f>
        <v>14</v>
      </c>
      <c r="G75" s="54">
        <f>SUM(G71:G74)</f>
        <v>7</v>
      </c>
      <c r="H75" s="54"/>
      <c r="I75" s="56"/>
      <c r="J75" s="38"/>
    </row>
    <row r="76" spans="1:10" ht="20.25">
      <c r="A76" s="68" t="s">
        <v>211</v>
      </c>
      <c r="B76" s="68"/>
      <c r="C76" s="68"/>
      <c r="D76" s="68"/>
      <c r="E76" s="68"/>
      <c r="F76" s="68"/>
      <c r="G76" s="68"/>
      <c r="H76" s="68"/>
      <c r="I76" s="68"/>
      <c r="J76" s="68"/>
    </row>
    <row r="77" spans="1:10" ht="29.25" customHeight="1">
      <c r="A77" s="4" t="s">
        <v>0</v>
      </c>
      <c r="B77" s="4" t="s">
        <v>1</v>
      </c>
      <c r="C77" s="4" t="s">
        <v>2</v>
      </c>
      <c r="D77" s="4" t="s">
        <v>3</v>
      </c>
      <c r="E77" s="4" t="s">
        <v>4</v>
      </c>
      <c r="F77" s="4" t="s">
        <v>5</v>
      </c>
      <c r="G77" s="5" t="s">
        <v>6</v>
      </c>
      <c r="H77" s="4" t="s">
        <v>5</v>
      </c>
      <c r="I77" s="4" t="s">
        <v>7</v>
      </c>
      <c r="J77" s="4" t="s">
        <v>8</v>
      </c>
    </row>
    <row r="78" spans="1:10" ht="148.5" customHeight="1">
      <c r="A78" s="72" t="s">
        <v>115</v>
      </c>
      <c r="B78" s="20" t="s">
        <v>119</v>
      </c>
      <c r="C78" s="20" t="s">
        <v>116</v>
      </c>
      <c r="D78" s="7" t="s">
        <v>117</v>
      </c>
      <c r="E78" s="20" t="s">
        <v>49</v>
      </c>
      <c r="F78" s="19">
        <v>4</v>
      </c>
      <c r="G78" s="19">
        <v>2</v>
      </c>
      <c r="H78" s="19">
        <v>2</v>
      </c>
      <c r="I78" s="57" t="s">
        <v>229</v>
      </c>
      <c r="J78" s="11" t="s">
        <v>78</v>
      </c>
    </row>
    <row r="79" spans="1:10" ht="116.25" customHeight="1">
      <c r="A79" s="72"/>
      <c r="B79" s="20" t="s">
        <v>120</v>
      </c>
      <c r="C79" s="20" t="s">
        <v>138</v>
      </c>
      <c r="D79" s="7" t="s">
        <v>117</v>
      </c>
      <c r="E79" s="20" t="s">
        <v>49</v>
      </c>
      <c r="F79" s="26">
        <f>SUM(F78:F78)</f>
        <v>4</v>
      </c>
      <c r="G79" s="26">
        <f>SUM(G78:G78)</f>
        <v>2</v>
      </c>
      <c r="H79" s="9">
        <v>1</v>
      </c>
      <c r="I79" s="57" t="s">
        <v>230</v>
      </c>
      <c r="J79" s="11" t="s">
        <v>144</v>
      </c>
    </row>
  </sheetData>
  <mergeCells count="35">
    <mergeCell ref="A1:J1"/>
    <mergeCell ref="A13:A14"/>
    <mergeCell ref="A15:A16"/>
    <mergeCell ref="A17:A21"/>
    <mergeCell ref="A3:A5"/>
    <mergeCell ref="A6:A8"/>
    <mergeCell ref="B11:B12"/>
    <mergeCell ref="C11:C12"/>
    <mergeCell ref="D11:D12"/>
    <mergeCell ref="E11:E12"/>
    <mergeCell ref="H11:H12"/>
    <mergeCell ref="I11:I12"/>
    <mergeCell ref="J11:J12"/>
    <mergeCell ref="A9:A11"/>
    <mergeCell ref="A71:A74"/>
    <mergeCell ref="D51:D52"/>
    <mergeCell ref="A78:A79"/>
    <mergeCell ref="A65:J65"/>
    <mergeCell ref="A69:J69"/>
    <mergeCell ref="A76:J76"/>
    <mergeCell ref="A22:A25"/>
    <mergeCell ref="A26:A28"/>
    <mergeCell ref="A29:A30"/>
    <mergeCell ref="I29:I30"/>
    <mergeCell ref="A31:A32"/>
    <mergeCell ref="A35:J35"/>
    <mergeCell ref="A40:J40"/>
    <mergeCell ref="A47:J47"/>
    <mergeCell ref="A55:J55"/>
    <mergeCell ref="I51:I52"/>
    <mergeCell ref="J51:J52"/>
    <mergeCell ref="E51:E52"/>
    <mergeCell ref="A37:A39"/>
    <mergeCell ref="A42:A44"/>
    <mergeCell ref="A49:A52"/>
  </mergeCells>
  <phoneticPr fontId="1" type="noConversion"/>
  <pageMargins left="0.74791666666666701" right="0.74791666666666701" top="0.59027777777777801" bottom="0.59027777777777801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孙洪水</cp:lastModifiedBy>
  <cp:lastPrinted>2018-05-02T02:17:26Z</cp:lastPrinted>
  <dcterms:created xsi:type="dcterms:W3CDTF">1996-12-17T01:32:00Z</dcterms:created>
  <dcterms:modified xsi:type="dcterms:W3CDTF">2018-05-02T08:49:38Z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