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<sst xmlns="http://schemas.openxmlformats.org/spreadsheetml/2006/main" count="101" uniqueCount="48">
  <si>
    <r>
      <rPr>
        <sz val="18"/>
        <rFont val="方正小标宋简体"/>
        <family val="0"/>
      </rPr>
      <t>汉源县</t>
    </r>
    <r>
      <rPr>
        <sz val="18"/>
        <rFont val="Times New Roman"/>
        <family val="1"/>
      </rPr>
      <t>2018</t>
    </r>
    <r>
      <rPr>
        <sz val="18"/>
        <rFont val="方正小标宋简体"/>
        <family val="0"/>
      </rPr>
      <t>年公开考试招聘医护类事业单位工作人员考试总成绩及进入体检人员名单</t>
    </r>
  </si>
  <si>
    <r>
      <rPr>
        <sz val="10"/>
        <rFont val="黑体"/>
        <family val="3"/>
      </rPr>
      <t>序号</t>
    </r>
  </si>
  <si>
    <r>
      <rPr>
        <sz val="10"/>
        <rFont val="黑体"/>
        <family val="3"/>
      </rPr>
      <t>姓名</t>
    </r>
  </si>
  <si>
    <r>
      <rPr>
        <sz val="10"/>
        <rFont val="黑体"/>
        <family val="3"/>
      </rPr>
      <t>性别</t>
    </r>
  </si>
  <si>
    <r>
      <rPr>
        <sz val="10"/>
        <rFont val="黑体"/>
        <family val="3"/>
      </rPr>
      <t>考生面试顺序号</t>
    </r>
  </si>
  <si>
    <r>
      <rPr>
        <sz val="10"/>
        <rFont val="黑体"/>
        <family val="3"/>
      </rPr>
      <t>报考单位</t>
    </r>
  </si>
  <si>
    <t>职位编码</t>
  </si>
  <si>
    <r>
      <rPr>
        <sz val="10"/>
        <rFont val="黑体"/>
        <family val="3"/>
      </rPr>
      <t>笔试成绩</t>
    </r>
  </si>
  <si>
    <r>
      <rPr>
        <sz val="10"/>
        <rFont val="黑体"/>
        <family val="3"/>
      </rPr>
      <t>笔试折合成绩</t>
    </r>
  </si>
  <si>
    <r>
      <rPr>
        <sz val="10"/>
        <rFont val="黑体"/>
        <family val="3"/>
      </rPr>
      <t>面试成绩</t>
    </r>
  </si>
  <si>
    <t>面试折合成绩</t>
  </si>
  <si>
    <t>考试总成绩</t>
  </si>
  <si>
    <t>总成绩排名</t>
  </si>
  <si>
    <t>是否进入体检</t>
  </si>
  <si>
    <r>
      <rPr>
        <sz val="10"/>
        <rFont val="黑体"/>
        <family val="3"/>
      </rPr>
      <t>备注</t>
    </r>
  </si>
  <si>
    <r>
      <rPr>
        <sz val="10"/>
        <rFont val="宋体"/>
        <family val="0"/>
      </rPr>
      <t>王磊</t>
    </r>
  </si>
  <si>
    <r>
      <rPr>
        <sz val="10"/>
        <rFont val="宋体"/>
        <family val="0"/>
      </rPr>
      <t>女</t>
    </r>
  </si>
  <si>
    <r>
      <rPr>
        <sz val="10"/>
        <rFont val="宋体"/>
        <family val="0"/>
      </rPr>
      <t>汉源县妇幼保健计划生育服务中心</t>
    </r>
  </si>
  <si>
    <t>182401</t>
  </si>
  <si>
    <t>是</t>
  </si>
  <si>
    <r>
      <rPr>
        <sz val="10"/>
        <rFont val="宋体"/>
        <family val="0"/>
      </rPr>
      <t>李燚</t>
    </r>
  </si>
  <si>
    <r>
      <rPr>
        <sz val="10"/>
        <rFont val="宋体"/>
        <family val="0"/>
      </rPr>
      <t>男</t>
    </r>
  </si>
  <si>
    <r>
      <rPr>
        <sz val="10"/>
        <rFont val="宋体"/>
        <family val="0"/>
      </rPr>
      <t>孙皎</t>
    </r>
  </si>
  <si>
    <r>
      <rPr>
        <sz val="10"/>
        <rFont val="宋体"/>
        <family val="0"/>
      </rPr>
      <t>周洋</t>
    </r>
  </si>
  <si>
    <r>
      <rPr>
        <sz val="10"/>
        <rFont val="宋体"/>
        <family val="0"/>
      </rPr>
      <t>李璟涛</t>
    </r>
  </si>
  <si>
    <r>
      <rPr>
        <sz val="10"/>
        <rFont val="宋体"/>
        <family val="0"/>
      </rPr>
      <t>田恬</t>
    </r>
  </si>
  <si>
    <t>182402</t>
  </si>
  <si>
    <r>
      <rPr>
        <sz val="10"/>
        <rFont val="宋体"/>
        <family val="0"/>
      </rPr>
      <t>郝治行</t>
    </r>
  </si>
  <si>
    <r>
      <rPr>
        <sz val="10"/>
        <rFont val="宋体"/>
        <family val="0"/>
      </rPr>
      <t>陈睿</t>
    </r>
  </si>
  <si>
    <r>
      <rPr>
        <sz val="10"/>
        <rFont val="宋体"/>
        <family val="0"/>
      </rPr>
      <t>汉源县疾病预防控制中心</t>
    </r>
  </si>
  <si>
    <t>182403</t>
  </si>
  <si>
    <r>
      <rPr>
        <sz val="10"/>
        <rFont val="宋体"/>
        <family val="0"/>
      </rPr>
      <t>张源</t>
    </r>
  </si>
  <si>
    <r>
      <rPr>
        <sz val="10"/>
        <rFont val="宋体"/>
        <family val="0"/>
      </rPr>
      <t>任晋册</t>
    </r>
  </si>
  <si>
    <r>
      <rPr>
        <sz val="10"/>
        <rFont val="宋体"/>
        <family val="0"/>
      </rPr>
      <t>许乐</t>
    </r>
  </si>
  <si>
    <r>
      <rPr>
        <sz val="10"/>
        <rFont val="宋体"/>
        <family val="0"/>
      </rPr>
      <t>汉源县中医医院</t>
    </r>
  </si>
  <si>
    <t>182404</t>
  </si>
  <si>
    <r>
      <rPr>
        <sz val="10"/>
        <rFont val="宋体"/>
        <family val="0"/>
      </rPr>
      <t>岑烨</t>
    </r>
  </si>
  <si>
    <t>182405</t>
  </si>
  <si>
    <r>
      <rPr>
        <sz val="10"/>
        <rFont val="宋体"/>
        <family val="0"/>
      </rPr>
      <t>巨霞霏</t>
    </r>
  </si>
  <si>
    <r>
      <rPr>
        <sz val="10"/>
        <rFont val="宋体"/>
        <family val="0"/>
      </rPr>
      <t>李春梅</t>
    </r>
  </si>
  <si>
    <t>182407</t>
  </si>
  <si>
    <r>
      <rPr>
        <sz val="10"/>
        <rFont val="宋体"/>
        <family val="0"/>
      </rPr>
      <t>徐谨</t>
    </r>
  </si>
  <si>
    <r>
      <rPr>
        <sz val="10"/>
        <rFont val="宋体"/>
        <family val="0"/>
      </rPr>
      <t>卢友</t>
    </r>
  </si>
  <si>
    <r>
      <rPr>
        <sz val="10"/>
        <rFont val="宋体"/>
        <family val="0"/>
      </rPr>
      <t>赵诗桐</t>
    </r>
  </si>
  <si>
    <r>
      <rPr>
        <sz val="10"/>
        <rFont val="宋体"/>
        <family val="0"/>
      </rPr>
      <t>汉源县人民医院</t>
    </r>
  </si>
  <si>
    <t>182408</t>
  </si>
  <si>
    <r>
      <rPr>
        <sz val="10"/>
        <rFont val="宋体"/>
        <family val="0"/>
      </rPr>
      <t>李靖</t>
    </r>
  </si>
  <si>
    <r>
      <rPr>
        <sz val="10"/>
        <rFont val="宋体"/>
        <family val="0"/>
      </rPr>
      <t>李响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</si>
</sst>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2">
    <font>
      <sz val="11"/>
      <color theme="1"/>
      <name val="Calibri"/>
      <family val="0"/>
    </font>
    <font>
      <sz val="11"/>
      <color indexed="8"/>
      <name val="宋体"/>
      <family val="0"/>
    </font>
    <font>
      <sz val="9"/>
      <name val="宋体"/>
      <family val="0"/>
    </font>
    <font>
      <sz val="18"/>
      <name val="Times New Roman"/>
      <family val="1"/>
    </font>
    <font>
      <sz val="18"/>
      <name val="方正小标宋简体"/>
      <family val="0"/>
    </font>
    <font>
      <sz val="12"/>
      <name val="Times New Roman"/>
      <family val="1"/>
    </font>
    <font>
      <sz val="10"/>
      <name val="Arial"/>
      <family val="2"/>
    </font>
    <font>
      <sz val="10"/>
      <name val="Times New Roman"/>
      <family val="1"/>
    </font>
    <font>
      <sz val="10"/>
      <name val="黑体"/>
      <family val="3"/>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protection/>
    </xf>
    <xf numFmtId="0" fontId="6"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5" fillId="0" borderId="0" xfId="0" applyFont="1" applyFill="1" applyAlignment="1">
      <alignment/>
    </xf>
    <xf numFmtId="0" fontId="7" fillId="0" borderId="10" xfId="40" applyFont="1" applyBorder="1" applyAlignment="1">
      <alignment horizontal="center" vertical="center" wrapText="1"/>
      <protection/>
    </xf>
    <xf numFmtId="0" fontId="8" fillId="0" borderId="10" xfId="40" applyFont="1" applyBorder="1" applyAlignment="1">
      <alignment horizontal="center" vertical="center" wrapText="1"/>
      <protection/>
    </xf>
    <xf numFmtId="0" fontId="7" fillId="0" borderId="10" xfId="41" applyFont="1" applyBorder="1" applyAlignment="1">
      <alignment horizontal="center" vertical="center" wrapText="1"/>
      <protection/>
    </xf>
    <xf numFmtId="49" fontId="7" fillId="0" borderId="10" xfId="41" applyNumberFormat="1" applyFont="1" applyBorder="1" applyAlignment="1">
      <alignment horizontal="center" vertical="center" wrapText="1"/>
      <protection/>
    </xf>
    <xf numFmtId="0" fontId="9" fillId="0" borderId="10" xfId="41" applyFont="1" applyBorder="1" applyAlignment="1">
      <alignment horizontal="center" vertical="center" wrapText="1"/>
      <protection/>
    </xf>
    <xf numFmtId="176" fontId="7" fillId="0" borderId="10" xfId="41" applyNumberFormat="1" applyFont="1" applyBorder="1" applyAlignment="1">
      <alignment horizontal="center" vertical="center" wrapText="1"/>
      <protection/>
    </xf>
    <xf numFmtId="0" fontId="7" fillId="0" borderId="10"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Alignment="1">
      <alignment horizontal="center"/>
    </xf>
    <xf numFmtId="0" fontId="3" fillId="0" borderId="11" xfId="0" applyFont="1" applyBorder="1" applyAlignment="1">
      <alignment horizontal="center" vertical="center"/>
    </xf>
    <xf numFmtId="0" fontId="3" fillId="0" borderId="11"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L6" sqref="L6"/>
    </sheetView>
  </sheetViews>
  <sheetFormatPr defaultColWidth="9.140625" defaultRowHeight="15"/>
  <cols>
    <col min="1" max="1" width="4.421875" style="9" customWidth="1"/>
    <col min="2" max="2" width="6.00390625" style="1" customWidth="1"/>
    <col min="3" max="3" width="4.28125" style="1" customWidth="1"/>
    <col min="4" max="4" width="5.57421875" style="1" customWidth="1"/>
    <col min="5" max="5" width="25.8515625" style="10" customWidth="1"/>
    <col min="6" max="6" width="12.00390625" style="10" customWidth="1"/>
    <col min="7" max="7" width="8.421875" style="1" customWidth="1"/>
    <col min="8" max="8" width="11.7109375" style="1" customWidth="1"/>
    <col min="9" max="9" width="8.421875" style="1" customWidth="1"/>
    <col min="10" max="10" width="11.421875" style="1" customWidth="1"/>
    <col min="11" max="11" width="10.421875" style="1" customWidth="1"/>
    <col min="12" max="12" width="7.00390625" style="1" customWidth="1"/>
    <col min="13" max="13" width="8.140625" style="1" customWidth="1"/>
    <col min="14" max="14" width="5.421875" style="1" customWidth="1"/>
    <col min="15" max="16384" width="9.00390625" style="1" customWidth="1"/>
  </cols>
  <sheetData>
    <row r="1" spans="1:14" ht="31.5" customHeight="1">
      <c r="A1" s="11" t="s">
        <v>0</v>
      </c>
      <c r="B1" s="12"/>
      <c r="C1" s="12"/>
      <c r="D1" s="12"/>
      <c r="E1" s="12"/>
      <c r="F1" s="12"/>
      <c r="G1" s="12"/>
      <c r="H1" s="12"/>
      <c r="I1" s="12"/>
      <c r="J1" s="12"/>
      <c r="K1" s="12"/>
      <c r="L1" s="12"/>
      <c r="M1" s="12"/>
      <c r="N1" s="12"/>
    </row>
    <row r="2" spans="1:14" ht="52.5" customHeight="1">
      <c r="A2" s="2" t="s">
        <v>1</v>
      </c>
      <c r="B2" s="2" t="s">
        <v>2</v>
      </c>
      <c r="C2" s="2" t="s">
        <v>3</v>
      </c>
      <c r="D2" s="2" t="s">
        <v>4</v>
      </c>
      <c r="E2" s="2" t="s">
        <v>5</v>
      </c>
      <c r="F2" s="3" t="s">
        <v>6</v>
      </c>
      <c r="G2" s="2" t="s">
        <v>7</v>
      </c>
      <c r="H2" s="2" t="s">
        <v>8</v>
      </c>
      <c r="I2" s="2" t="s">
        <v>9</v>
      </c>
      <c r="J2" s="3" t="s">
        <v>10</v>
      </c>
      <c r="K2" s="3" t="s">
        <v>11</v>
      </c>
      <c r="L2" s="3" t="s">
        <v>12</v>
      </c>
      <c r="M2" s="3" t="s">
        <v>13</v>
      </c>
      <c r="N2" s="2" t="s">
        <v>14</v>
      </c>
    </row>
    <row r="3" spans="1:14" ht="50.25" customHeight="1">
      <c r="A3" s="2">
        <v>1</v>
      </c>
      <c r="B3" s="4" t="s">
        <v>15</v>
      </c>
      <c r="C3" s="4" t="s">
        <v>16</v>
      </c>
      <c r="D3" s="4">
        <v>10</v>
      </c>
      <c r="E3" s="4" t="s">
        <v>17</v>
      </c>
      <c r="F3" s="4" t="s">
        <v>18</v>
      </c>
      <c r="G3" s="5">
        <v>77.9</v>
      </c>
      <c r="H3" s="5">
        <f>G3*0.6</f>
        <v>46.74</v>
      </c>
      <c r="I3" s="4">
        <v>81.7</v>
      </c>
      <c r="J3" s="4">
        <f aca="true" t="shared" si="0" ref="J3:J21">I3*0.4</f>
        <v>32.68</v>
      </c>
      <c r="K3" s="4">
        <f aca="true" t="shared" si="1" ref="K3:K21">H3+J3</f>
        <v>79.42</v>
      </c>
      <c r="L3" s="4">
        <v>1</v>
      </c>
      <c r="M3" s="6" t="s">
        <v>19</v>
      </c>
      <c r="N3" s="4"/>
    </row>
    <row r="4" spans="1:14" ht="38.25" customHeight="1">
      <c r="A4" s="2">
        <v>2</v>
      </c>
      <c r="B4" s="4" t="s">
        <v>20</v>
      </c>
      <c r="C4" s="4" t="s">
        <v>21</v>
      </c>
      <c r="D4" s="4">
        <v>12</v>
      </c>
      <c r="E4" s="4" t="s">
        <v>17</v>
      </c>
      <c r="F4" s="4" t="s">
        <v>18</v>
      </c>
      <c r="G4" s="4">
        <v>73.95</v>
      </c>
      <c r="H4" s="5">
        <f>G4*0.6</f>
        <v>44.37</v>
      </c>
      <c r="I4" s="4">
        <v>81.6</v>
      </c>
      <c r="J4" s="7">
        <f t="shared" si="0"/>
        <v>32.64</v>
      </c>
      <c r="K4" s="7">
        <f t="shared" si="1"/>
        <v>77.00999999999999</v>
      </c>
      <c r="L4" s="4">
        <v>2</v>
      </c>
      <c r="M4" s="6" t="s">
        <v>19</v>
      </c>
      <c r="N4" s="4"/>
    </row>
    <row r="5" spans="1:14" ht="38.25" customHeight="1">
      <c r="A5" s="2">
        <v>3</v>
      </c>
      <c r="B5" s="4" t="s">
        <v>22</v>
      </c>
      <c r="C5" s="4" t="s">
        <v>16</v>
      </c>
      <c r="D5" s="4">
        <v>9</v>
      </c>
      <c r="E5" s="4" t="s">
        <v>17</v>
      </c>
      <c r="F5" s="4" t="s">
        <v>18</v>
      </c>
      <c r="G5" s="4">
        <v>71.9</v>
      </c>
      <c r="H5" s="4">
        <f aca="true" t="shared" si="2" ref="H5:H21">G5*0.6</f>
        <v>43.14</v>
      </c>
      <c r="I5" s="4">
        <v>82.3</v>
      </c>
      <c r="J5" s="7">
        <f t="shared" si="0"/>
        <v>32.92</v>
      </c>
      <c r="K5" s="7">
        <f t="shared" si="1"/>
        <v>76.06</v>
      </c>
      <c r="L5" s="4">
        <v>3</v>
      </c>
      <c r="M5" s="4"/>
      <c r="N5" s="4"/>
    </row>
    <row r="6" spans="1:14" ht="38.25" customHeight="1">
      <c r="A6" s="2">
        <v>4</v>
      </c>
      <c r="B6" s="4" t="s">
        <v>23</v>
      </c>
      <c r="C6" s="4" t="s">
        <v>21</v>
      </c>
      <c r="D6" s="4">
        <v>11</v>
      </c>
      <c r="E6" s="4" t="s">
        <v>17</v>
      </c>
      <c r="F6" s="4" t="s">
        <v>18</v>
      </c>
      <c r="G6" s="4">
        <v>68.5</v>
      </c>
      <c r="H6" s="4">
        <f t="shared" si="2"/>
        <v>41.1</v>
      </c>
      <c r="I6" s="4">
        <v>85.34</v>
      </c>
      <c r="J6" s="7">
        <f t="shared" si="0"/>
        <v>34.136</v>
      </c>
      <c r="K6" s="7">
        <f t="shared" si="1"/>
        <v>75.236</v>
      </c>
      <c r="L6" s="4">
        <v>4</v>
      </c>
      <c r="M6" s="4"/>
      <c r="N6" s="4"/>
    </row>
    <row r="7" spans="1:14" ht="38.25" customHeight="1">
      <c r="A7" s="2">
        <v>5</v>
      </c>
      <c r="B7" s="4" t="s">
        <v>24</v>
      </c>
      <c r="C7" s="4" t="s">
        <v>16</v>
      </c>
      <c r="D7" s="4">
        <v>13</v>
      </c>
      <c r="E7" s="4" t="s">
        <v>17</v>
      </c>
      <c r="F7" s="4" t="s">
        <v>18</v>
      </c>
      <c r="G7" s="4">
        <v>67.75</v>
      </c>
      <c r="H7" s="8">
        <f t="shared" si="2"/>
        <v>40.65</v>
      </c>
      <c r="I7" s="4">
        <v>79.7</v>
      </c>
      <c r="J7" s="7">
        <f t="shared" si="0"/>
        <v>31.880000000000003</v>
      </c>
      <c r="K7" s="7">
        <f t="shared" si="1"/>
        <v>72.53</v>
      </c>
      <c r="L7" s="4">
        <v>5</v>
      </c>
      <c r="M7" s="4"/>
      <c r="N7" s="4"/>
    </row>
    <row r="8" spans="1:14" ht="38.25" customHeight="1">
      <c r="A8" s="2">
        <v>6</v>
      </c>
      <c r="B8" s="4" t="s">
        <v>25</v>
      </c>
      <c r="C8" s="4" t="s">
        <v>16</v>
      </c>
      <c r="D8" s="4">
        <v>7</v>
      </c>
      <c r="E8" s="4" t="s">
        <v>17</v>
      </c>
      <c r="F8" s="4" t="s">
        <v>26</v>
      </c>
      <c r="G8" s="4">
        <v>77.55</v>
      </c>
      <c r="H8" s="4">
        <f t="shared" si="2"/>
        <v>46.529999999999994</v>
      </c>
      <c r="I8" s="4">
        <v>87.8</v>
      </c>
      <c r="J8" s="7">
        <f t="shared" si="0"/>
        <v>35.12</v>
      </c>
      <c r="K8" s="7">
        <f t="shared" si="1"/>
        <v>81.64999999999999</v>
      </c>
      <c r="L8" s="4">
        <v>1</v>
      </c>
      <c r="M8" s="6" t="s">
        <v>19</v>
      </c>
      <c r="N8" s="4"/>
    </row>
    <row r="9" spans="1:14" ht="38.25" customHeight="1">
      <c r="A9" s="2">
        <v>7</v>
      </c>
      <c r="B9" s="4" t="s">
        <v>27</v>
      </c>
      <c r="C9" s="4" t="s">
        <v>16</v>
      </c>
      <c r="D9" s="4">
        <v>8</v>
      </c>
      <c r="E9" s="4" t="s">
        <v>17</v>
      </c>
      <c r="F9" s="4" t="s">
        <v>26</v>
      </c>
      <c r="G9" s="4">
        <v>71.6</v>
      </c>
      <c r="H9" s="4">
        <f t="shared" si="2"/>
        <v>42.959999999999994</v>
      </c>
      <c r="I9" s="4">
        <v>82.72</v>
      </c>
      <c r="J9" s="7">
        <f t="shared" si="0"/>
        <v>33.088</v>
      </c>
      <c r="K9" s="7">
        <f t="shared" si="1"/>
        <v>76.048</v>
      </c>
      <c r="L9" s="4">
        <v>2</v>
      </c>
      <c r="M9" s="4"/>
      <c r="N9" s="4"/>
    </row>
    <row r="10" spans="1:14" ht="38.25" customHeight="1">
      <c r="A10" s="2">
        <v>8</v>
      </c>
      <c r="B10" s="4" t="s">
        <v>28</v>
      </c>
      <c r="C10" s="4" t="s">
        <v>21</v>
      </c>
      <c r="D10" s="4">
        <v>16</v>
      </c>
      <c r="E10" s="4" t="s">
        <v>29</v>
      </c>
      <c r="F10" s="4" t="s">
        <v>30</v>
      </c>
      <c r="G10" s="4">
        <v>76.2</v>
      </c>
      <c r="H10" s="4">
        <f t="shared" si="2"/>
        <v>45.72</v>
      </c>
      <c r="I10" s="4">
        <v>79.7</v>
      </c>
      <c r="J10" s="7">
        <f t="shared" si="0"/>
        <v>31.880000000000003</v>
      </c>
      <c r="K10" s="7">
        <f t="shared" si="1"/>
        <v>77.6</v>
      </c>
      <c r="L10" s="4">
        <v>1</v>
      </c>
      <c r="M10" s="6" t="s">
        <v>19</v>
      </c>
      <c r="N10" s="4"/>
    </row>
    <row r="11" spans="1:14" ht="38.25" customHeight="1">
      <c r="A11" s="2">
        <v>9</v>
      </c>
      <c r="B11" s="4" t="s">
        <v>31</v>
      </c>
      <c r="C11" s="4" t="s">
        <v>16</v>
      </c>
      <c r="D11" s="4">
        <v>14</v>
      </c>
      <c r="E11" s="4" t="s">
        <v>29</v>
      </c>
      <c r="F11" s="4" t="s">
        <v>30</v>
      </c>
      <c r="G11" s="4">
        <v>68.6</v>
      </c>
      <c r="H11" s="4">
        <f t="shared" si="2"/>
        <v>41.16</v>
      </c>
      <c r="I11" s="4">
        <v>84.2</v>
      </c>
      <c r="J11" s="7">
        <f t="shared" si="0"/>
        <v>33.68</v>
      </c>
      <c r="K11" s="7">
        <f t="shared" si="1"/>
        <v>74.84</v>
      </c>
      <c r="L11" s="4">
        <v>2</v>
      </c>
      <c r="M11" s="4"/>
      <c r="N11" s="4"/>
    </row>
    <row r="12" spans="1:14" ht="38.25" customHeight="1">
      <c r="A12" s="2">
        <v>10</v>
      </c>
      <c r="B12" s="4" t="s">
        <v>32</v>
      </c>
      <c r="C12" s="4" t="s">
        <v>21</v>
      </c>
      <c r="D12" s="4">
        <v>15</v>
      </c>
      <c r="E12" s="4" t="s">
        <v>29</v>
      </c>
      <c r="F12" s="4" t="s">
        <v>30</v>
      </c>
      <c r="G12" s="4">
        <v>68.15</v>
      </c>
      <c r="H12" s="4">
        <f t="shared" si="2"/>
        <v>40.89</v>
      </c>
      <c r="I12" s="4">
        <v>84.2</v>
      </c>
      <c r="J12" s="7">
        <f t="shared" si="0"/>
        <v>33.68</v>
      </c>
      <c r="K12" s="7">
        <f t="shared" si="1"/>
        <v>74.57</v>
      </c>
      <c r="L12" s="4">
        <v>3</v>
      </c>
      <c r="M12" s="4"/>
      <c r="N12" s="4"/>
    </row>
    <row r="13" spans="1:14" ht="38.25" customHeight="1">
      <c r="A13" s="2">
        <v>11</v>
      </c>
      <c r="B13" s="4" t="s">
        <v>33</v>
      </c>
      <c r="C13" s="4" t="s">
        <v>21</v>
      </c>
      <c r="D13" s="4">
        <v>1</v>
      </c>
      <c r="E13" s="4" t="s">
        <v>34</v>
      </c>
      <c r="F13" s="4" t="s">
        <v>35</v>
      </c>
      <c r="G13" s="4">
        <v>73.8</v>
      </c>
      <c r="H13" s="4">
        <f t="shared" si="2"/>
        <v>44.279999999999994</v>
      </c>
      <c r="I13" s="4">
        <v>75.32</v>
      </c>
      <c r="J13" s="7">
        <f t="shared" si="0"/>
        <v>30.128</v>
      </c>
      <c r="K13" s="7">
        <f t="shared" si="1"/>
        <v>74.40799999999999</v>
      </c>
      <c r="L13" s="4">
        <v>1</v>
      </c>
      <c r="M13" s="6" t="s">
        <v>19</v>
      </c>
      <c r="N13" s="4"/>
    </row>
    <row r="14" spans="1:14" ht="38.25" customHeight="1">
      <c r="A14" s="2">
        <v>12</v>
      </c>
      <c r="B14" s="4" t="s">
        <v>36</v>
      </c>
      <c r="C14" s="4" t="s">
        <v>21</v>
      </c>
      <c r="D14" s="4">
        <v>2</v>
      </c>
      <c r="E14" s="4" t="s">
        <v>34</v>
      </c>
      <c r="F14" s="4" t="s">
        <v>37</v>
      </c>
      <c r="G14" s="4">
        <v>71.4</v>
      </c>
      <c r="H14" s="4">
        <f t="shared" si="2"/>
        <v>42.84</v>
      </c>
      <c r="I14" s="4">
        <v>81.74</v>
      </c>
      <c r="J14" s="7">
        <f t="shared" si="0"/>
        <v>32.696</v>
      </c>
      <c r="K14" s="7">
        <f t="shared" si="1"/>
        <v>75.536</v>
      </c>
      <c r="L14" s="4">
        <v>1</v>
      </c>
      <c r="M14" s="6" t="s">
        <v>19</v>
      </c>
      <c r="N14" s="4"/>
    </row>
    <row r="15" spans="1:14" ht="38.25" customHeight="1">
      <c r="A15" s="2">
        <v>13</v>
      </c>
      <c r="B15" s="4" t="s">
        <v>38</v>
      </c>
      <c r="C15" s="4" t="s">
        <v>16</v>
      </c>
      <c r="D15" s="4">
        <v>3</v>
      </c>
      <c r="E15" s="4" t="s">
        <v>34</v>
      </c>
      <c r="F15" s="4" t="s">
        <v>37</v>
      </c>
      <c r="G15" s="4">
        <v>60.4</v>
      </c>
      <c r="H15" s="4">
        <f t="shared" si="2"/>
        <v>36.239999999999995</v>
      </c>
      <c r="I15" s="4">
        <v>82.94</v>
      </c>
      <c r="J15" s="7">
        <f t="shared" si="0"/>
        <v>33.176</v>
      </c>
      <c r="K15" s="7">
        <f t="shared" si="1"/>
        <v>69.416</v>
      </c>
      <c r="L15" s="4">
        <v>2</v>
      </c>
      <c r="M15" s="4"/>
      <c r="N15" s="4"/>
    </row>
    <row r="16" spans="1:14" ht="30" customHeight="1">
      <c r="A16" s="2">
        <v>14</v>
      </c>
      <c r="B16" s="4" t="s">
        <v>39</v>
      </c>
      <c r="C16" s="4" t="s">
        <v>16</v>
      </c>
      <c r="D16" s="4">
        <v>6</v>
      </c>
      <c r="E16" s="4" t="s">
        <v>34</v>
      </c>
      <c r="F16" s="4" t="s">
        <v>40</v>
      </c>
      <c r="G16" s="4">
        <v>72.45</v>
      </c>
      <c r="H16" s="4">
        <f t="shared" si="2"/>
        <v>43.47</v>
      </c>
      <c r="I16" s="4">
        <v>83.54</v>
      </c>
      <c r="J16" s="7">
        <f t="shared" si="0"/>
        <v>33.416000000000004</v>
      </c>
      <c r="K16" s="7">
        <f t="shared" si="1"/>
        <v>76.886</v>
      </c>
      <c r="L16" s="4">
        <v>1</v>
      </c>
      <c r="M16" s="6" t="s">
        <v>19</v>
      </c>
      <c r="N16" s="4"/>
    </row>
    <row r="17" spans="1:14" ht="30" customHeight="1">
      <c r="A17" s="2">
        <v>16</v>
      </c>
      <c r="B17" s="4" t="s">
        <v>41</v>
      </c>
      <c r="C17" s="4" t="s">
        <v>16</v>
      </c>
      <c r="D17" s="4">
        <v>5</v>
      </c>
      <c r="E17" s="4" t="s">
        <v>34</v>
      </c>
      <c r="F17" s="4" t="s">
        <v>40</v>
      </c>
      <c r="G17" s="4">
        <v>67.5</v>
      </c>
      <c r="H17" s="4">
        <f t="shared" si="2"/>
        <v>40.5</v>
      </c>
      <c r="I17" s="4">
        <v>84.54</v>
      </c>
      <c r="J17" s="7">
        <f t="shared" si="0"/>
        <v>33.816</v>
      </c>
      <c r="K17" s="7">
        <f t="shared" si="1"/>
        <v>74.316</v>
      </c>
      <c r="L17" s="4">
        <v>2</v>
      </c>
      <c r="M17" s="4"/>
      <c r="N17" s="4"/>
    </row>
    <row r="18" spans="1:14" ht="30" customHeight="1">
      <c r="A18" s="2">
        <v>15</v>
      </c>
      <c r="B18" s="4" t="s">
        <v>42</v>
      </c>
      <c r="C18" s="4" t="s">
        <v>21</v>
      </c>
      <c r="D18" s="4">
        <v>4</v>
      </c>
      <c r="E18" s="4" t="s">
        <v>34</v>
      </c>
      <c r="F18" s="4" t="s">
        <v>40</v>
      </c>
      <c r="G18" s="4">
        <v>67.5</v>
      </c>
      <c r="H18" s="4">
        <f t="shared" si="2"/>
        <v>40.5</v>
      </c>
      <c r="I18" s="4">
        <v>81.76</v>
      </c>
      <c r="J18" s="7">
        <f t="shared" si="0"/>
        <v>32.704</v>
      </c>
      <c r="K18" s="7">
        <f t="shared" si="1"/>
        <v>73.20400000000001</v>
      </c>
      <c r="L18" s="4">
        <v>3</v>
      </c>
      <c r="M18" s="4"/>
      <c r="N18" s="4"/>
    </row>
    <row r="19" spans="1:14" ht="30" customHeight="1">
      <c r="A19" s="2">
        <v>17</v>
      </c>
      <c r="B19" s="4" t="s">
        <v>43</v>
      </c>
      <c r="C19" s="4" t="s">
        <v>16</v>
      </c>
      <c r="D19" s="4">
        <v>19</v>
      </c>
      <c r="E19" s="4" t="s">
        <v>44</v>
      </c>
      <c r="F19" s="4" t="s">
        <v>45</v>
      </c>
      <c r="G19" s="4">
        <v>76.7</v>
      </c>
      <c r="H19" s="4">
        <f t="shared" si="2"/>
        <v>46.02</v>
      </c>
      <c r="I19" s="4">
        <v>82.9</v>
      </c>
      <c r="J19" s="7">
        <f t="shared" si="0"/>
        <v>33.160000000000004</v>
      </c>
      <c r="K19" s="7">
        <f t="shared" si="1"/>
        <v>79.18</v>
      </c>
      <c r="L19" s="4">
        <v>1</v>
      </c>
      <c r="M19" s="6" t="s">
        <v>19</v>
      </c>
      <c r="N19" s="4"/>
    </row>
    <row r="20" spans="1:14" ht="30" customHeight="1">
      <c r="A20" s="2">
        <v>18</v>
      </c>
      <c r="B20" s="4" t="s">
        <v>46</v>
      </c>
      <c r="C20" s="4" t="s">
        <v>21</v>
      </c>
      <c r="D20" s="4">
        <v>18</v>
      </c>
      <c r="E20" s="4" t="s">
        <v>44</v>
      </c>
      <c r="F20" s="4" t="s">
        <v>45</v>
      </c>
      <c r="G20" s="4">
        <v>75.95</v>
      </c>
      <c r="H20" s="4">
        <f t="shared" si="2"/>
        <v>45.57</v>
      </c>
      <c r="I20" s="4">
        <v>82.5</v>
      </c>
      <c r="J20" s="7">
        <f t="shared" si="0"/>
        <v>33</v>
      </c>
      <c r="K20" s="7">
        <f t="shared" si="1"/>
        <v>78.57</v>
      </c>
      <c r="L20" s="4">
        <v>2</v>
      </c>
      <c r="M20" s="6" t="s">
        <v>19</v>
      </c>
      <c r="N20" s="4"/>
    </row>
    <row r="21" spans="1:14" ht="30" customHeight="1">
      <c r="A21" s="2">
        <v>19</v>
      </c>
      <c r="B21" s="4" t="s">
        <v>47</v>
      </c>
      <c r="C21" s="4" t="s">
        <v>21</v>
      </c>
      <c r="D21" s="4">
        <v>17</v>
      </c>
      <c r="E21" s="4" t="s">
        <v>44</v>
      </c>
      <c r="F21" s="4" t="s">
        <v>45</v>
      </c>
      <c r="G21" s="4">
        <v>64.8</v>
      </c>
      <c r="H21" s="4">
        <f t="shared" si="2"/>
        <v>38.879999999999995</v>
      </c>
      <c r="I21" s="4">
        <v>82.6</v>
      </c>
      <c r="J21" s="7">
        <f t="shared" si="0"/>
        <v>33.04</v>
      </c>
      <c r="K21" s="7">
        <f t="shared" si="1"/>
        <v>71.91999999999999</v>
      </c>
      <c r="L21" s="4">
        <v>3</v>
      </c>
      <c r="M21" s="6" t="s">
        <v>19</v>
      </c>
      <c r="N21" s="4"/>
    </row>
  </sheetData>
  <sheetProtection/>
  <mergeCells count="1">
    <mergeCell ref="A1:N1"/>
  </mergeCells>
  <printOptions/>
  <pageMargins left="0.7086614173228347" right="0.7086614173228347" top="0.7480314960629921" bottom="0.7480314960629921" header="0.31496062992125984" footer="0.31496062992125984"/>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2018-05-24T06:48:13Z</dcterms:modified>
  <cp:category/>
  <cp:version/>
  <cp:contentType/>
  <cp:contentStatus/>
</cp:coreProperties>
</file>