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05" windowWidth="14955" windowHeight="9570" tabRatio="632"/>
  </bookViews>
  <sheets>
    <sheet name="5月19日" sheetId="4" r:id="rId1"/>
  </sheets>
  <definedNames>
    <definedName name="_xlnm._FilterDatabase" localSheetId="0" hidden="1">'5月19日'!$A$2:$L$75</definedName>
    <definedName name="_xlnm.Print_Titles" localSheetId="0">'5月19日'!$1:$2</definedName>
  </definedNames>
  <calcPr calcId="125725"/>
</workbook>
</file>

<file path=xl/calcChain.xml><?xml version="1.0" encoding="utf-8"?>
<calcChain xmlns="http://schemas.openxmlformats.org/spreadsheetml/2006/main">
  <c r="I27" i="4"/>
  <c r="J27" s="1"/>
  <c r="I31"/>
  <c r="J31" s="1"/>
  <c r="I33"/>
  <c r="J33" s="1"/>
  <c r="I29"/>
  <c r="J29" s="1"/>
  <c r="I32"/>
  <c r="J32" s="1"/>
  <c r="I28"/>
  <c r="J28" s="1"/>
  <c r="I30"/>
  <c r="J30" s="1"/>
  <c r="I41"/>
  <c r="J41" s="1"/>
  <c r="I36"/>
  <c r="J36" s="1"/>
  <c r="I35"/>
  <c r="J35" s="1"/>
  <c r="I34"/>
  <c r="J34" s="1"/>
  <c r="I38"/>
  <c r="J38" s="1"/>
  <c r="I40"/>
  <c r="J40" s="1"/>
  <c r="I37"/>
  <c r="J37" s="1"/>
  <c r="I39"/>
  <c r="J39" s="1"/>
  <c r="I43"/>
  <c r="J43" s="1"/>
  <c r="I48"/>
  <c r="J48" s="1"/>
  <c r="I42"/>
  <c r="J42" s="1"/>
  <c r="I44"/>
  <c r="J44" s="1"/>
  <c r="I46"/>
  <c r="J46" s="1"/>
  <c r="I49"/>
  <c r="J49" s="1"/>
  <c r="I47"/>
  <c r="J47" s="1"/>
  <c r="I45"/>
  <c r="J45" s="1"/>
  <c r="I50"/>
  <c r="J50" s="1"/>
  <c r="I59"/>
  <c r="J59" s="1"/>
  <c r="I56"/>
  <c r="J56" s="1"/>
  <c r="I52"/>
  <c r="J52" s="1"/>
  <c r="I53"/>
  <c r="J53" s="1"/>
  <c r="I51"/>
  <c r="J51" s="1"/>
  <c r="I54"/>
  <c r="J54" s="1"/>
  <c r="I57"/>
  <c r="J57" s="1"/>
  <c r="I58"/>
  <c r="J58" s="1"/>
  <c r="I55"/>
  <c r="J55" s="1"/>
  <c r="I60"/>
  <c r="J60" s="1"/>
  <c r="I61"/>
  <c r="J61" s="1"/>
  <c r="I62"/>
  <c r="J62" s="1"/>
  <c r="J13"/>
  <c r="J20"/>
  <c r="I5"/>
  <c r="J5" s="1"/>
  <c r="I4"/>
  <c r="J4" s="1"/>
  <c r="I7"/>
  <c r="J7" s="1"/>
  <c r="I6"/>
  <c r="J6" s="1"/>
  <c r="I8"/>
  <c r="J8" s="1"/>
  <c r="I9"/>
  <c r="J9" s="1"/>
  <c r="I10"/>
  <c r="J10" s="1"/>
  <c r="I11"/>
  <c r="J11" s="1"/>
  <c r="I12"/>
  <c r="J12" s="1"/>
  <c r="I14"/>
  <c r="J14" s="1"/>
  <c r="I15"/>
  <c r="J15" s="1"/>
  <c r="I16"/>
  <c r="J16" s="1"/>
  <c r="I17"/>
  <c r="J17" s="1"/>
  <c r="I19"/>
  <c r="J19" s="1"/>
  <c r="I18"/>
  <c r="J18" s="1"/>
  <c r="I21"/>
  <c r="J21" s="1"/>
  <c r="I22"/>
  <c r="J22" s="1"/>
  <c r="I23"/>
  <c r="J23" s="1"/>
  <c r="I25"/>
  <c r="J25" s="1"/>
  <c r="I24"/>
  <c r="J24" s="1"/>
  <c r="I26"/>
  <c r="J26" s="1"/>
  <c r="I63"/>
  <c r="J63" s="1"/>
  <c r="I65"/>
  <c r="J65" s="1"/>
  <c r="I64"/>
  <c r="J64" s="1"/>
  <c r="I66"/>
  <c r="J66" s="1"/>
  <c r="I67"/>
  <c r="J67" s="1"/>
  <c r="I69"/>
  <c r="J69" s="1"/>
  <c r="I68"/>
  <c r="J68" s="1"/>
  <c r="I70"/>
  <c r="J70" s="1"/>
  <c r="I71"/>
  <c r="J71" s="1"/>
  <c r="I72"/>
  <c r="J72" s="1"/>
  <c r="I74"/>
  <c r="J74" s="1"/>
  <c r="I73"/>
  <c r="J73" s="1"/>
  <c r="I75"/>
  <c r="J75" s="1"/>
  <c r="I3"/>
  <c r="J3" s="1"/>
</calcChain>
</file>

<file path=xl/sharedStrings.xml><?xml version="1.0" encoding="utf-8"?>
<sst xmlns="http://schemas.openxmlformats.org/spreadsheetml/2006/main" count="334" uniqueCount="162">
  <si>
    <t>姓名</t>
  </si>
  <si>
    <t>面试成绩</t>
    <phoneticPr fontId="1" type="noConversion"/>
  </si>
  <si>
    <t>面试折合分</t>
    <phoneticPr fontId="1" type="noConversion"/>
  </si>
  <si>
    <t>总成绩</t>
    <phoneticPr fontId="1" type="noConversion"/>
  </si>
  <si>
    <t>总成绩排名</t>
    <phoneticPr fontId="1" type="noConversion"/>
  </si>
  <si>
    <t>序号</t>
    <phoneticPr fontId="1" type="noConversion"/>
  </si>
  <si>
    <t>加分</t>
    <phoneticPr fontId="1" type="noConversion"/>
  </si>
  <si>
    <t>教育公共基础</t>
    <phoneticPr fontId="1" type="noConversion"/>
  </si>
  <si>
    <t>加分后总分</t>
    <phoneticPr fontId="1" type="noConversion"/>
  </si>
  <si>
    <t>招聘单位</t>
    <phoneticPr fontId="1" type="noConversion"/>
  </si>
  <si>
    <t>招聘岗位</t>
    <phoneticPr fontId="1" type="noConversion"/>
  </si>
  <si>
    <t>工程职校</t>
    <phoneticPr fontId="1" type="noConversion"/>
  </si>
  <si>
    <t>川化中学</t>
    <phoneticPr fontId="1" type="noConversion"/>
  </si>
  <si>
    <t>02001高中政治教师</t>
    <phoneticPr fontId="1" type="noConversion"/>
  </si>
  <si>
    <t>02002职高美术教师</t>
    <phoneticPr fontId="1" type="noConversion"/>
  </si>
  <si>
    <t>02003职高化学教师</t>
    <phoneticPr fontId="1" type="noConversion"/>
  </si>
  <si>
    <t>02004职高物联网工程专业课教师</t>
    <phoneticPr fontId="1" type="noConversion"/>
  </si>
  <si>
    <t>02005职高语文教师</t>
    <phoneticPr fontId="1" type="noConversion"/>
  </si>
  <si>
    <t>02006职高德语专业课教师</t>
    <phoneticPr fontId="1" type="noConversion"/>
  </si>
  <si>
    <t>02007职高汽车专业课教师</t>
    <phoneticPr fontId="1" type="noConversion"/>
  </si>
  <si>
    <t>02008职高物流专业课教师</t>
    <phoneticPr fontId="1" type="noConversion"/>
  </si>
  <si>
    <t>清泉学校</t>
    <phoneticPr fontId="1" type="noConversion"/>
  </si>
  <si>
    <t>02009初中语文教师</t>
    <phoneticPr fontId="1" type="noConversion"/>
  </si>
  <si>
    <t>易娟</t>
    <phoneticPr fontId="1" type="noConversion"/>
  </si>
  <si>
    <t>孟佳</t>
    <phoneticPr fontId="1" type="noConversion"/>
  </si>
  <si>
    <t>林小芹</t>
    <phoneticPr fontId="1" type="noConversion"/>
  </si>
  <si>
    <t>邹敏</t>
    <phoneticPr fontId="1" type="noConversion"/>
  </si>
  <si>
    <t>赵宇澄</t>
    <phoneticPr fontId="1" type="noConversion"/>
  </si>
  <si>
    <t>夏永琴</t>
    <phoneticPr fontId="1" type="noConversion"/>
  </si>
  <si>
    <t>梁茜</t>
    <phoneticPr fontId="1" type="noConversion"/>
  </si>
  <si>
    <t>黄丽</t>
    <phoneticPr fontId="1" type="noConversion"/>
  </si>
  <si>
    <t>吴全娥</t>
    <phoneticPr fontId="1" type="noConversion"/>
  </si>
  <si>
    <t>严微</t>
    <phoneticPr fontId="1" type="noConversion"/>
  </si>
  <si>
    <t>王钰</t>
    <phoneticPr fontId="1" type="noConversion"/>
  </si>
  <si>
    <t>罗淼</t>
    <phoneticPr fontId="1" type="noConversion"/>
  </si>
  <si>
    <t>钱楠</t>
    <phoneticPr fontId="1" type="noConversion"/>
  </si>
  <si>
    <t>高雯琦</t>
    <phoneticPr fontId="1" type="noConversion"/>
  </si>
  <si>
    <t>冉馨宇</t>
    <phoneticPr fontId="1" type="noConversion"/>
  </si>
  <si>
    <t>胡长勇</t>
    <phoneticPr fontId="1" type="noConversion"/>
  </si>
  <si>
    <t>杨欢</t>
    <phoneticPr fontId="1" type="noConversion"/>
  </si>
  <si>
    <t>张乐</t>
    <phoneticPr fontId="1" type="noConversion"/>
  </si>
  <si>
    <t>周欢</t>
    <phoneticPr fontId="1" type="noConversion"/>
  </si>
  <si>
    <t>毛昱婷</t>
    <phoneticPr fontId="1" type="noConversion"/>
  </si>
  <si>
    <t>吴梦阳</t>
    <phoneticPr fontId="1" type="noConversion"/>
  </si>
  <si>
    <t>王娇</t>
    <phoneticPr fontId="1" type="noConversion"/>
  </si>
  <si>
    <t>唐旺</t>
    <phoneticPr fontId="1" type="noConversion"/>
  </si>
  <si>
    <t>刘情</t>
    <phoneticPr fontId="1" type="noConversion"/>
  </si>
  <si>
    <t>张瀚文</t>
  </si>
  <si>
    <t>特殊教育学校</t>
  </si>
  <si>
    <t>02015社区康复教师</t>
  </si>
  <si>
    <t>陈麒蓉</t>
  </si>
  <si>
    <t>吴娟</t>
  </si>
  <si>
    <t>王洋</t>
  </si>
  <si>
    <t>02016特殊教育计算机教师</t>
  </si>
  <si>
    <t>康晓白</t>
  </si>
  <si>
    <t>杜鹏</t>
  </si>
  <si>
    <t>王洁</t>
  </si>
  <si>
    <t>大同小学</t>
  </si>
  <si>
    <t>02014小学计算机教师</t>
  </si>
  <si>
    <t>陈珏蓓</t>
  </si>
  <si>
    <t>鲁本英</t>
  </si>
  <si>
    <t>郑雪玲</t>
  </si>
  <si>
    <t>郭红霞</t>
  </si>
  <si>
    <t>清泉学校、大同小学、实验小学、城厢学校、龙王学校</t>
  </si>
  <si>
    <t>02010小学语文教师</t>
  </si>
  <si>
    <t>莫利桃</t>
  </si>
  <si>
    <t>汪明凤</t>
  </si>
  <si>
    <t>欧阳雪</t>
  </si>
  <si>
    <t>白紫薇</t>
  </si>
  <si>
    <t>邓海</t>
  </si>
  <si>
    <t>向芳婷</t>
  </si>
  <si>
    <t>庹寒霜</t>
  </si>
  <si>
    <t>张爱萍</t>
  </si>
  <si>
    <t>卿三超</t>
  </si>
  <si>
    <t>黄丹</t>
  </si>
  <si>
    <t>邓藩</t>
  </si>
  <si>
    <t>李琼</t>
  </si>
  <si>
    <t>秦臻</t>
  </si>
  <si>
    <t>朱亚莉</t>
  </si>
  <si>
    <t>李亚</t>
  </si>
  <si>
    <t>龙王学校、城厢学校、祥福小学、华严小学</t>
  </si>
  <si>
    <t>02011小学数学教师</t>
  </si>
  <si>
    <t>张艳梅</t>
  </si>
  <si>
    <t>何柳</t>
  </si>
  <si>
    <t>李颖</t>
  </si>
  <si>
    <t>黄安妮</t>
  </si>
  <si>
    <t>蒋彩琼</t>
  </si>
  <si>
    <t>钟鸥</t>
  </si>
  <si>
    <t>蒋颖</t>
  </si>
  <si>
    <t>蔡雅倩</t>
  </si>
  <si>
    <t>黄羽</t>
  </si>
  <si>
    <t>李珍珍</t>
  </si>
  <si>
    <t>张瀚月</t>
  </si>
  <si>
    <t>李维</t>
  </si>
  <si>
    <t>郭婷</t>
  </si>
  <si>
    <t>周倩</t>
  </si>
  <si>
    <t>张蜀晋</t>
  </si>
  <si>
    <t>易祺</t>
  </si>
  <si>
    <t>黄娅</t>
  </si>
  <si>
    <t>刘怡</t>
  </si>
  <si>
    <t>实验小学</t>
  </si>
  <si>
    <t>02012小学英语教师</t>
  </si>
  <si>
    <t>刘忠美</t>
  </si>
  <si>
    <t>侯雯</t>
  </si>
  <si>
    <t>02013小学舞蹈编排教师</t>
  </si>
  <si>
    <t>王迪</t>
  </si>
  <si>
    <t>金桂羽</t>
  </si>
  <si>
    <t>张倩</t>
  </si>
  <si>
    <t>83.1</t>
    <phoneticPr fontId="1" type="noConversion"/>
  </si>
  <si>
    <t>80.6</t>
    <phoneticPr fontId="1" type="noConversion"/>
  </si>
  <si>
    <t>83.8</t>
    <phoneticPr fontId="1" type="noConversion"/>
  </si>
  <si>
    <t>1</t>
    <phoneticPr fontId="1" type="noConversion"/>
  </si>
  <si>
    <t>3</t>
    <phoneticPr fontId="1" type="noConversion"/>
  </si>
  <si>
    <t>2</t>
    <phoneticPr fontId="1" type="noConversion"/>
  </si>
  <si>
    <t>79.8</t>
    <phoneticPr fontId="1" type="noConversion"/>
  </si>
  <si>
    <t>82.5</t>
    <phoneticPr fontId="1" type="noConversion"/>
  </si>
  <si>
    <t>80.1</t>
    <phoneticPr fontId="1" type="noConversion"/>
  </si>
  <si>
    <t>86.3</t>
    <phoneticPr fontId="1" type="noConversion"/>
  </si>
  <si>
    <t>82.2</t>
    <phoneticPr fontId="1" type="noConversion"/>
  </si>
  <si>
    <t>87.2</t>
    <phoneticPr fontId="1" type="noConversion"/>
  </si>
  <si>
    <t>85.4</t>
    <phoneticPr fontId="1" type="noConversion"/>
  </si>
  <si>
    <t>75.9</t>
    <phoneticPr fontId="1" type="noConversion"/>
  </si>
  <si>
    <t>84.1</t>
    <phoneticPr fontId="1" type="noConversion"/>
  </si>
  <si>
    <t>80.9</t>
    <phoneticPr fontId="1" type="noConversion"/>
  </si>
  <si>
    <t>84.4</t>
    <phoneticPr fontId="1" type="noConversion"/>
  </si>
  <si>
    <t>81.8</t>
    <phoneticPr fontId="1" type="noConversion"/>
  </si>
  <si>
    <t>83.2</t>
    <phoneticPr fontId="1" type="noConversion"/>
  </si>
  <si>
    <t>79.7</t>
    <phoneticPr fontId="1" type="noConversion"/>
  </si>
  <si>
    <t>76.2</t>
    <phoneticPr fontId="1" type="noConversion"/>
  </si>
  <si>
    <t>82</t>
    <phoneticPr fontId="1" type="noConversion"/>
  </si>
  <si>
    <t>81.6</t>
    <phoneticPr fontId="1" type="noConversion"/>
  </si>
  <si>
    <t>81.24</t>
    <phoneticPr fontId="1" type="noConversion"/>
  </si>
  <si>
    <t>83.9</t>
    <phoneticPr fontId="1" type="noConversion"/>
  </si>
  <si>
    <t>81.5</t>
    <phoneticPr fontId="1" type="noConversion"/>
  </si>
  <si>
    <t>77.7</t>
    <phoneticPr fontId="1" type="noConversion"/>
  </si>
  <si>
    <t>80.3</t>
    <phoneticPr fontId="1" type="noConversion"/>
  </si>
  <si>
    <t>81.4</t>
    <phoneticPr fontId="1" type="noConversion"/>
  </si>
  <si>
    <t>83.58</t>
    <phoneticPr fontId="1" type="noConversion"/>
  </si>
  <si>
    <t>82.76</t>
    <phoneticPr fontId="1" type="noConversion"/>
  </si>
  <si>
    <t>81.9</t>
    <phoneticPr fontId="1" type="noConversion"/>
  </si>
  <si>
    <t>83</t>
    <phoneticPr fontId="1" type="noConversion"/>
  </si>
  <si>
    <t>85.8</t>
    <phoneticPr fontId="1" type="noConversion"/>
  </si>
  <si>
    <t>80.84</t>
    <phoneticPr fontId="1" type="noConversion"/>
  </si>
  <si>
    <t>82.9</t>
    <phoneticPr fontId="1" type="noConversion"/>
  </si>
  <si>
    <t>5</t>
    <phoneticPr fontId="1" type="noConversion"/>
  </si>
  <si>
    <t>7</t>
    <phoneticPr fontId="1" type="noConversion"/>
  </si>
  <si>
    <t>6</t>
    <phoneticPr fontId="1" type="noConversion"/>
  </si>
  <si>
    <t>4</t>
    <phoneticPr fontId="1" type="noConversion"/>
  </si>
  <si>
    <t>15</t>
    <phoneticPr fontId="1" type="noConversion"/>
  </si>
  <si>
    <t>10</t>
    <phoneticPr fontId="1" type="noConversion"/>
  </si>
  <si>
    <t>9</t>
    <phoneticPr fontId="1" type="noConversion"/>
  </si>
  <si>
    <t>8</t>
    <phoneticPr fontId="1" type="noConversion"/>
  </si>
  <si>
    <t>12</t>
    <phoneticPr fontId="1" type="noConversion"/>
  </si>
  <si>
    <t>14</t>
    <phoneticPr fontId="1" type="noConversion"/>
  </si>
  <si>
    <t>11</t>
    <phoneticPr fontId="1" type="noConversion"/>
  </si>
  <si>
    <t>13</t>
    <phoneticPr fontId="1" type="noConversion"/>
  </si>
  <si>
    <t>18</t>
    <phoneticPr fontId="1" type="noConversion"/>
  </si>
  <si>
    <t>16</t>
    <phoneticPr fontId="1" type="noConversion"/>
  </si>
  <si>
    <t>17</t>
    <phoneticPr fontId="1" type="noConversion"/>
  </si>
  <si>
    <t>成都市青白江区2018年面向社会公开招聘中小学教师面试成绩、总成绩及进入体检人员名单</t>
    <phoneticPr fontId="1" type="noConversion"/>
  </si>
  <si>
    <t>是否进入体检</t>
    <phoneticPr fontId="1" type="noConversion"/>
  </si>
  <si>
    <t>是</t>
    <phoneticPr fontId="1" type="noConversion"/>
  </si>
</sst>
</file>

<file path=xl/styles.xml><?xml version="1.0" encoding="utf-8"?>
<styleSheet xmlns="http://schemas.openxmlformats.org/spreadsheetml/2006/main">
  <fonts count="8">
    <font>
      <sz val="12"/>
      <name val="宋体"/>
      <charset val="134"/>
    </font>
    <font>
      <sz val="9"/>
      <name val="宋体"/>
      <family val="3"/>
      <charset val="134"/>
    </font>
    <font>
      <sz val="10"/>
      <name val="方正黑体简体"/>
      <family val="3"/>
      <charset val="134"/>
    </font>
    <font>
      <sz val="10"/>
      <name val="方正黑体简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  <scheme val="minor"/>
    </font>
    <font>
      <sz val="14"/>
      <name val="方正小标宋简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75"/>
  <sheetViews>
    <sheetView tabSelected="1" topLeftCell="A58" workbookViewId="0">
      <selection activeCell="C77" sqref="C77"/>
    </sheetView>
  </sheetViews>
  <sheetFormatPr defaultRowHeight="14.25"/>
  <cols>
    <col min="1" max="1" width="4.125" customWidth="1"/>
    <col min="2" max="2" width="7.75" customWidth="1"/>
    <col min="3" max="3" width="19.625" customWidth="1"/>
    <col min="4" max="4" width="17.125" customWidth="1"/>
    <col min="5" max="5" width="6.75" customWidth="1"/>
    <col min="6" max="6" width="4.625" customWidth="1"/>
    <col min="7" max="7" width="5.75" customWidth="1"/>
    <col min="8" max="8" width="7.875" customWidth="1"/>
    <col min="9" max="9" width="9" customWidth="1"/>
    <col min="10" max="10" width="7.375" customWidth="1"/>
    <col min="11" max="12" width="6.125" customWidth="1"/>
  </cols>
  <sheetData>
    <row r="1" spans="1:12" ht="33" customHeight="1">
      <c r="A1" s="18" t="s">
        <v>159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</row>
    <row r="2" spans="1:12" ht="27" customHeight="1">
      <c r="A2" s="1" t="s">
        <v>5</v>
      </c>
      <c r="B2" s="2" t="s">
        <v>0</v>
      </c>
      <c r="C2" s="3" t="s">
        <v>9</v>
      </c>
      <c r="D2" s="2" t="s">
        <v>10</v>
      </c>
      <c r="E2" s="1" t="s">
        <v>7</v>
      </c>
      <c r="F2" s="4" t="s">
        <v>6</v>
      </c>
      <c r="G2" s="1" t="s">
        <v>8</v>
      </c>
      <c r="H2" s="1" t="s">
        <v>1</v>
      </c>
      <c r="I2" s="1" t="s">
        <v>2</v>
      </c>
      <c r="J2" s="1" t="s">
        <v>3</v>
      </c>
      <c r="K2" s="1" t="s">
        <v>4</v>
      </c>
      <c r="L2" s="15" t="s">
        <v>160</v>
      </c>
    </row>
    <row r="3" spans="1:12" ht="27" customHeight="1">
      <c r="A3" s="11">
        <v>1</v>
      </c>
      <c r="B3" s="7" t="s">
        <v>23</v>
      </c>
      <c r="C3" s="7" t="s">
        <v>12</v>
      </c>
      <c r="D3" s="6" t="s">
        <v>13</v>
      </c>
      <c r="E3" s="12">
        <v>75.5</v>
      </c>
      <c r="F3" s="12"/>
      <c r="G3" s="12">
        <v>75.5</v>
      </c>
      <c r="H3" s="12">
        <v>82.3</v>
      </c>
      <c r="I3" s="12">
        <f>H3/2</f>
        <v>41.15</v>
      </c>
      <c r="J3" s="17">
        <f>G3/2+I3</f>
        <v>78.900000000000006</v>
      </c>
      <c r="K3" s="12">
        <v>1</v>
      </c>
      <c r="L3" s="12" t="s">
        <v>161</v>
      </c>
    </row>
    <row r="4" spans="1:12" ht="27" customHeight="1">
      <c r="A4" s="11">
        <v>2</v>
      </c>
      <c r="B4" s="7" t="s">
        <v>25</v>
      </c>
      <c r="C4" s="7" t="s">
        <v>12</v>
      </c>
      <c r="D4" s="6" t="s">
        <v>13</v>
      </c>
      <c r="E4" s="12">
        <v>72.5</v>
      </c>
      <c r="F4" s="12"/>
      <c r="G4" s="12">
        <v>72.5</v>
      </c>
      <c r="H4" s="12">
        <v>83.6</v>
      </c>
      <c r="I4" s="12">
        <f>H4/2</f>
        <v>41.8</v>
      </c>
      <c r="J4" s="17">
        <f>G4/2+I4</f>
        <v>78.05</v>
      </c>
      <c r="K4" s="12">
        <v>2</v>
      </c>
      <c r="L4" s="12"/>
    </row>
    <row r="5" spans="1:12" ht="27" customHeight="1">
      <c r="A5" s="11">
        <v>3</v>
      </c>
      <c r="B5" s="7" t="s">
        <v>24</v>
      </c>
      <c r="C5" s="7" t="s">
        <v>12</v>
      </c>
      <c r="D5" s="6" t="s">
        <v>13</v>
      </c>
      <c r="E5" s="12">
        <v>72.5</v>
      </c>
      <c r="F5" s="12"/>
      <c r="G5" s="12">
        <v>72.5</v>
      </c>
      <c r="H5" s="12">
        <v>81</v>
      </c>
      <c r="I5" s="12">
        <f>H5/2</f>
        <v>40.5</v>
      </c>
      <c r="J5" s="17">
        <f>G5/2+I5</f>
        <v>76.75</v>
      </c>
      <c r="K5" s="12">
        <v>3</v>
      </c>
      <c r="L5" s="12"/>
    </row>
    <row r="6" spans="1:12" ht="27" customHeight="1">
      <c r="A6" s="11">
        <v>4</v>
      </c>
      <c r="B6" s="7" t="s">
        <v>27</v>
      </c>
      <c r="C6" s="7" t="s">
        <v>11</v>
      </c>
      <c r="D6" s="6" t="s">
        <v>14</v>
      </c>
      <c r="E6" s="12">
        <v>76</v>
      </c>
      <c r="F6" s="12"/>
      <c r="G6" s="12">
        <v>76</v>
      </c>
      <c r="H6" s="13">
        <v>84.7</v>
      </c>
      <c r="I6" s="12">
        <f>H6/2</f>
        <v>42.35</v>
      </c>
      <c r="J6" s="17">
        <f>G6/2+I6</f>
        <v>80.349999999999994</v>
      </c>
      <c r="K6" s="13">
        <v>1</v>
      </c>
      <c r="L6" s="12" t="s">
        <v>161</v>
      </c>
    </row>
    <row r="7" spans="1:12" ht="27" customHeight="1">
      <c r="A7" s="11">
        <v>5</v>
      </c>
      <c r="B7" s="7" t="s">
        <v>26</v>
      </c>
      <c r="C7" s="7" t="s">
        <v>11</v>
      </c>
      <c r="D7" s="6" t="s">
        <v>14</v>
      </c>
      <c r="E7" s="12">
        <v>79.5</v>
      </c>
      <c r="F7" s="12"/>
      <c r="G7" s="12">
        <v>79.5</v>
      </c>
      <c r="H7" s="13">
        <v>81.2</v>
      </c>
      <c r="I7" s="12">
        <f t="shared" ref="I7:I75" si="0">H7/2</f>
        <v>40.6</v>
      </c>
      <c r="J7" s="17">
        <f t="shared" ref="J7:J75" si="1">G7/2+I7</f>
        <v>80.349999999999994</v>
      </c>
      <c r="K7" s="13">
        <v>2</v>
      </c>
      <c r="L7" s="12"/>
    </row>
    <row r="8" spans="1:12" ht="27" customHeight="1">
      <c r="A8" s="11">
        <v>6</v>
      </c>
      <c r="B8" s="7" t="s">
        <v>28</v>
      </c>
      <c r="C8" s="7" t="s">
        <v>11</v>
      </c>
      <c r="D8" s="6" t="s">
        <v>15</v>
      </c>
      <c r="E8" s="12">
        <v>81.5</v>
      </c>
      <c r="F8" s="12"/>
      <c r="G8" s="12">
        <v>81.5</v>
      </c>
      <c r="H8" s="13">
        <v>79.900000000000006</v>
      </c>
      <c r="I8" s="12">
        <f t="shared" si="0"/>
        <v>39.950000000000003</v>
      </c>
      <c r="J8" s="17">
        <f t="shared" si="1"/>
        <v>80.7</v>
      </c>
      <c r="K8" s="13">
        <v>1</v>
      </c>
      <c r="L8" s="12" t="s">
        <v>161</v>
      </c>
    </row>
    <row r="9" spans="1:12" ht="27" customHeight="1">
      <c r="A9" s="11">
        <v>7</v>
      </c>
      <c r="B9" s="7" t="s">
        <v>29</v>
      </c>
      <c r="C9" s="7" t="s">
        <v>11</v>
      </c>
      <c r="D9" s="6" t="s">
        <v>15</v>
      </c>
      <c r="E9" s="12">
        <v>79.5</v>
      </c>
      <c r="F9" s="12"/>
      <c r="G9" s="12">
        <v>79.5</v>
      </c>
      <c r="H9" s="13">
        <v>81.599999999999994</v>
      </c>
      <c r="I9" s="12">
        <f t="shared" si="0"/>
        <v>40.799999999999997</v>
      </c>
      <c r="J9" s="17">
        <f t="shared" si="1"/>
        <v>80.55</v>
      </c>
      <c r="K9" s="13">
        <v>2</v>
      </c>
      <c r="L9" s="12"/>
    </row>
    <row r="10" spans="1:12" ht="27" customHeight="1">
      <c r="A10" s="11">
        <v>8</v>
      </c>
      <c r="B10" s="7" t="s">
        <v>30</v>
      </c>
      <c r="C10" s="7" t="s">
        <v>11</v>
      </c>
      <c r="D10" s="6" t="s">
        <v>15</v>
      </c>
      <c r="E10" s="12">
        <v>78.5</v>
      </c>
      <c r="F10" s="12"/>
      <c r="G10" s="12">
        <v>78.5</v>
      </c>
      <c r="H10" s="13">
        <v>81.099999999999994</v>
      </c>
      <c r="I10" s="12">
        <f t="shared" si="0"/>
        <v>40.549999999999997</v>
      </c>
      <c r="J10" s="17">
        <f t="shared" si="1"/>
        <v>79.8</v>
      </c>
      <c r="K10" s="13">
        <v>3</v>
      </c>
      <c r="L10" s="12"/>
    </row>
    <row r="11" spans="1:12" ht="27" customHeight="1">
      <c r="A11" s="11">
        <v>9</v>
      </c>
      <c r="B11" s="7" t="s">
        <v>32</v>
      </c>
      <c r="C11" s="7" t="s">
        <v>11</v>
      </c>
      <c r="D11" s="6" t="s">
        <v>16</v>
      </c>
      <c r="E11" s="12">
        <v>68</v>
      </c>
      <c r="F11" s="12"/>
      <c r="G11" s="12">
        <v>68</v>
      </c>
      <c r="H11" s="13">
        <v>81</v>
      </c>
      <c r="I11" s="12">
        <f t="shared" si="0"/>
        <v>40.5</v>
      </c>
      <c r="J11" s="17">
        <f t="shared" si="1"/>
        <v>74.5</v>
      </c>
      <c r="K11" s="13">
        <v>1</v>
      </c>
      <c r="L11" s="12" t="s">
        <v>161</v>
      </c>
    </row>
    <row r="12" spans="1:12" ht="27" customHeight="1">
      <c r="A12" s="11">
        <v>10</v>
      </c>
      <c r="B12" s="7" t="s">
        <v>33</v>
      </c>
      <c r="C12" s="7" t="s">
        <v>11</v>
      </c>
      <c r="D12" s="6" t="s">
        <v>16</v>
      </c>
      <c r="E12" s="12">
        <v>58</v>
      </c>
      <c r="F12" s="12"/>
      <c r="G12" s="12">
        <v>58</v>
      </c>
      <c r="H12" s="13">
        <v>83.2</v>
      </c>
      <c r="I12" s="12">
        <f t="shared" si="0"/>
        <v>41.6</v>
      </c>
      <c r="J12" s="17">
        <f t="shared" si="1"/>
        <v>70.599999999999994</v>
      </c>
      <c r="K12" s="13">
        <v>2</v>
      </c>
      <c r="L12" s="12"/>
    </row>
    <row r="13" spans="1:12" ht="27" customHeight="1">
      <c r="A13" s="11">
        <v>11</v>
      </c>
      <c r="B13" s="7" t="s">
        <v>31</v>
      </c>
      <c r="C13" s="7" t="s">
        <v>11</v>
      </c>
      <c r="D13" s="6" t="s">
        <v>16</v>
      </c>
      <c r="E13" s="12">
        <v>68.5</v>
      </c>
      <c r="F13" s="12"/>
      <c r="G13" s="12">
        <v>68.5</v>
      </c>
      <c r="H13" s="13"/>
      <c r="I13" s="12"/>
      <c r="J13" s="17">
        <f>G13/2+I13</f>
        <v>34.25</v>
      </c>
      <c r="K13" s="13">
        <v>3</v>
      </c>
      <c r="L13" s="12"/>
    </row>
    <row r="14" spans="1:12" ht="27" customHeight="1">
      <c r="A14" s="11">
        <v>12</v>
      </c>
      <c r="B14" s="7" t="s">
        <v>34</v>
      </c>
      <c r="C14" s="7" t="s">
        <v>11</v>
      </c>
      <c r="D14" s="6" t="s">
        <v>17</v>
      </c>
      <c r="E14" s="12">
        <v>69</v>
      </c>
      <c r="F14" s="12"/>
      <c r="G14" s="12">
        <v>69</v>
      </c>
      <c r="H14" s="13">
        <v>81.900000000000006</v>
      </c>
      <c r="I14" s="12">
        <f t="shared" si="0"/>
        <v>40.950000000000003</v>
      </c>
      <c r="J14" s="17">
        <f t="shared" si="1"/>
        <v>75.45</v>
      </c>
      <c r="K14" s="13">
        <v>1</v>
      </c>
      <c r="L14" s="12" t="s">
        <v>161</v>
      </c>
    </row>
    <row r="15" spans="1:12" ht="27" customHeight="1">
      <c r="A15" s="11">
        <v>13</v>
      </c>
      <c r="B15" s="7" t="s">
        <v>35</v>
      </c>
      <c r="C15" s="7" t="s">
        <v>11</v>
      </c>
      <c r="D15" s="6" t="s">
        <v>17</v>
      </c>
      <c r="E15" s="12">
        <v>67</v>
      </c>
      <c r="F15" s="12"/>
      <c r="G15" s="12">
        <v>67</v>
      </c>
      <c r="H15" s="13">
        <v>83.5</v>
      </c>
      <c r="I15" s="12">
        <f t="shared" si="0"/>
        <v>41.75</v>
      </c>
      <c r="J15" s="17">
        <f t="shared" si="1"/>
        <v>75.25</v>
      </c>
      <c r="K15" s="13">
        <v>2</v>
      </c>
      <c r="L15" s="12"/>
    </row>
    <row r="16" spans="1:12" ht="27" customHeight="1">
      <c r="A16" s="11">
        <v>14</v>
      </c>
      <c r="B16" s="7" t="s">
        <v>36</v>
      </c>
      <c r="C16" s="7" t="s">
        <v>11</v>
      </c>
      <c r="D16" s="6" t="s">
        <v>18</v>
      </c>
      <c r="E16" s="12">
        <v>70</v>
      </c>
      <c r="F16" s="12"/>
      <c r="G16" s="12">
        <v>70</v>
      </c>
      <c r="H16" s="13">
        <v>84.5</v>
      </c>
      <c r="I16" s="12">
        <f t="shared" si="0"/>
        <v>42.25</v>
      </c>
      <c r="J16" s="17">
        <f t="shared" si="1"/>
        <v>77.25</v>
      </c>
      <c r="K16" s="13">
        <v>1</v>
      </c>
      <c r="L16" s="12" t="s">
        <v>161</v>
      </c>
    </row>
    <row r="17" spans="1:12" ht="27" customHeight="1">
      <c r="A17" s="11">
        <v>15</v>
      </c>
      <c r="B17" s="7" t="s">
        <v>37</v>
      </c>
      <c r="C17" s="7" t="s">
        <v>11</v>
      </c>
      <c r="D17" s="6" t="s">
        <v>19</v>
      </c>
      <c r="E17" s="12">
        <v>73</v>
      </c>
      <c r="F17" s="12"/>
      <c r="G17" s="12">
        <v>73</v>
      </c>
      <c r="H17" s="13">
        <v>81.5</v>
      </c>
      <c r="I17" s="12">
        <f t="shared" si="0"/>
        <v>40.75</v>
      </c>
      <c r="J17" s="17">
        <f t="shared" si="1"/>
        <v>77.25</v>
      </c>
      <c r="K17" s="13">
        <v>1</v>
      </c>
      <c r="L17" s="12" t="s">
        <v>161</v>
      </c>
    </row>
    <row r="18" spans="1:12" ht="27" customHeight="1">
      <c r="A18" s="11">
        <v>16</v>
      </c>
      <c r="B18" s="7" t="s">
        <v>40</v>
      </c>
      <c r="C18" s="7" t="s">
        <v>11</v>
      </c>
      <c r="D18" s="6" t="s">
        <v>19</v>
      </c>
      <c r="E18" s="12">
        <v>71</v>
      </c>
      <c r="F18" s="12"/>
      <c r="G18" s="12">
        <v>71</v>
      </c>
      <c r="H18" s="13">
        <v>82.2</v>
      </c>
      <c r="I18" s="12">
        <f>H18/2</f>
        <v>41.1</v>
      </c>
      <c r="J18" s="17">
        <f>G18/2+I18</f>
        <v>76.599999999999994</v>
      </c>
      <c r="K18" s="13">
        <v>2</v>
      </c>
      <c r="L18" s="12"/>
    </row>
    <row r="19" spans="1:12" ht="27" customHeight="1">
      <c r="A19" s="11">
        <v>17</v>
      </c>
      <c r="B19" s="7" t="s">
        <v>38</v>
      </c>
      <c r="C19" s="7" t="s">
        <v>11</v>
      </c>
      <c r="D19" s="6" t="s">
        <v>19</v>
      </c>
      <c r="E19" s="12">
        <v>71.5</v>
      </c>
      <c r="F19" s="12"/>
      <c r="G19" s="12">
        <v>71.5</v>
      </c>
      <c r="H19" s="13">
        <v>78.7</v>
      </c>
      <c r="I19" s="12">
        <f t="shared" si="0"/>
        <v>39.35</v>
      </c>
      <c r="J19" s="17">
        <f t="shared" si="1"/>
        <v>75.099999999999994</v>
      </c>
      <c r="K19" s="13">
        <v>3</v>
      </c>
      <c r="L19" s="12"/>
    </row>
    <row r="20" spans="1:12" ht="27" customHeight="1">
      <c r="A20" s="11">
        <v>18</v>
      </c>
      <c r="B20" s="7" t="s">
        <v>39</v>
      </c>
      <c r="C20" s="7" t="s">
        <v>11</v>
      </c>
      <c r="D20" s="6" t="s">
        <v>19</v>
      </c>
      <c r="E20" s="12">
        <v>71</v>
      </c>
      <c r="F20" s="12"/>
      <c r="G20" s="12">
        <v>71</v>
      </c>
      <c r="H20" s="13"/>
      <c r="I20" s="12"/>
      <c r="J20" s="17">
        <f t="shared" si="1"/>
        <v>35.5</v>
      </c>
      <c r="K20" s="13">
        <v>4</v>
      </c>
      <c r="L20" s="12"/>
    </row>
    <row r="21" spans="1:12" ht="27" customHeight="1">
      <c r="A21" s="11">
        <v>19</v>
      </c>
      <c r="B21" s="7" t="s">
        <v>41</v>
      </c>
      <c r="C21" s="7" t="s">
        <v>11</v>
      </c>
      <c r="D21" s="6" t="s">
        <v>20</v>
      </c>
      <c r="E21" s="12">
        <v>84</v>
      </c>
      <c r="F21" s="12"/>
      <c r="G21" s="12">
        <v>84</v>
      </c>
      <c r="H21" s="13">
        <v>79.7</v>
      </c>
      <c r="I21" s="12">
        <f t="shared" si="0"/>
        <v>39.85</v>
      </c>
      <c r="J21" s="17">
        <f t="shared" si="1"/>
        <v>81.849999999999994</v>
      </c>
      <c r="K21" s="13">
        <v>1</v>
      </c>
      <c r="L21" s="12" t="s">
        <v>161</v>
      </c>
    </row>
    <row r="22" spans="1:12" ht="27" customHeight="1">
      <c r="A22" s="11">
        <v>20</v>
      </c>
      <c r="B22" s="7" t="s">
        <v>42</v>
      </c>
      <c r="C22" s="7" t="s">
        <v>11</v>
      </c>
      <c r="D22" s="6" t="s">
        <v>20</v>
      </c>
      <c r="E22" s="12">
        <v>70.5</v>
      </c>
      <c r="F22" s="12"/>
      <c r="G22" s="12">
        <v>70.5</v>
      </c>
      <c r="H22" s="13">
        <v>82.5</v>
      </c>
      <c r="I22" s="12">
        <f t="shared" si="0"/>
        <v>41.25</v>
      </c>
      <c r="J22" s="17">
        <f t="shared" si="1"/>
        <v>76.5</v>
      </c>
      <c r="K22" s="13">
        <v>2</v>
      </c>
      <c r="L22" s="12"/>
    </row>
    <row r="23" spans="1:12" ht="27" customHeight="1">
      <c r="A23" s="11">
        <v>21</v>
      </c>
      <c r="B23" s="7" t="s">
        <v>43</v>
      </c>
      <c r="C23" s="7" t="s">
        <v>11</v>
      </c>
      <c r="D23" s="6" t="s">
        <v>20</v>
      </c>
      <c r="E23" s="12">
        <v>70</v>
      </c>
      <c r="F23" s="12"/>
      <c r="G23" s="12">
        <v>70</v>
      </c>
      <c r="H23" s="13">
        <v>80.400000000000006</v>
      </c>
      <c r="I23" s="12">
        <f t="shared" si="0"/>
        <v>40.200000000000003</v>
      </c>
      <c r="J23" s="17">
        <f t="shared" si="1"/>
        <v>75.2</v>
      </c>
      <c r="K23" s="13">
        <v>3</v>
      </c>
      <c r="L23" s="12"/>
    </row>
    <row r="24" spans="1:12" ht="27" customHeight="1">
      <c r="A24" s="11">
        <v>22</v>
      </c>
      <c r="B24" s="7" t="s">
        <v>45</v>
      </c>
      <c r="C24" s="7" t="s">
        <v>21</v>
      </c>
      <c r="D24" s="6" t="s">
        <v>22</v>
      </c>
      <c r="E24" s="12">
        <v>75.5</v>
      </c>
      <c r="F24" s="12"/>
      <c r="G24" s="12">
        <v>75.5</v>
      </c>
      <c r="H24" s="13">
        <v>84.2</v>
      </c>
      <c r="I24" s="12">
        <f>H24/2</f>
        <v>42.1</v>
      </c>
      <c r="J24" s="17">
        <f>G24/2+I24</f>
        <v>79.849999999999994</v>
      </c>
      <c r="K24" s="13">
        <v>1</v>
      </c>
      <c r="L24" s="12" t="s">
        <v>161</v>
      </c>
    </row>
    <row r="25" spans="1:12" ht="27" customHeight="1">
      <c r="A25" s="11">
        <v>23</v>
      </c>
      <c r="B25" s="7" t="s">
        <v>44</v>
      </c>
      <c r="C25" s="7" t="s">
        <v>21</v>
      </c>
      <c r="D25" s="6" t="s">
        <v>22</v>
      </c>
      <c r="E25" s="12">
        <v>76</v>
      </c>
      <c r="F25" s="12"/>
      <c r="G25" s="12">
        <v>76</v>
      </c>
      <c r="H25" s="13">
        <v>80.5</v>
      </c>
      <c r="I25" s="12">
        <f t="shared" si="0"/>
        <v>40.25</v>
      </c>
      <c r="J25" s="17">
        <f t="shared" si="1"/>
        <v>78.25</v>
      </c>
      <c r="K25" s="13">
        <v>2</v>
      </c>
      <c r="L25" s="12"/>
    </row>
    <row r="26" spans="1:12" ht="27" customHeight="1">
      <c r="A26" s="11">
        <v>24</v>
      </c>
      <c r="B26" s="7" t="s">
        <v>46</v>
      </c>
      <c r="C26" s="7" t="s">
        <v>21</v>
      </c>
      <c r="D26" s="6" t="s">
        <v>22</v>
      </c>
      <c r="E26" s="12">
        <v>74.5</v>
      </c>
      <c r="F26" s="12"/>
      <c r="G26" s="12">
        <v>74.5</v>
      </c>
      <c r="H26" s="13">
        <v>81.5</v>
      </c>
      <c r="I26" s="12">
        <f t="shared" si="0"/>
        <v>40.75</v>
      </c>
      <c r="J26" s="17">
        <f t="shared" si="1"/>
        <v>78</v>
      </c>
      <c r="K26" s="13">
        <v>3</v>
      </c>
      <c r="L26" s="12"/>
    </row>
    <row r="27" spans="1:12" ht="27" customHeight="1">
      <c r="A27" s="11">
        <v>25</v>
      </c>
      <c r="B27" s="8" t="s">
        <v>62</v>
      </c>
      <c r="C27" s="5" t="s">
        <v>63</v>
      </c>
      <c r="D27" s="8" t="s">
        <v>64</v>
      </c>
      <c r="E27" s="8">
        <v>81.5</v>
      </c>
      <c r="F27" s="8">
        <v>4</v>
      </c>
      <c r="G27" s="8">
        <v>85.5</v>
      </c>
      <c r="H27" s="9" t="s">
        <v>114</v>
      </c>
      <c r="I27" s="9">
        <f t="shared" ref="I27:I62" si="2">H27/2</f>
        <v>39.9</v>
      </c>
      <c r="J27" s="17">
        <f t="shared" ref="J27:J62" si="3">G27/2+I27</f>
        <v>82.65</v>
      </c>
      <c r="K27" s="9" t="s">
        <v>111</v>
      </c>
      <c r="L27" s="12" t="s">
        <v>161</v>
      </c>
    </row>
    <row r="28" spans="1:12" ht="27" customHeight="1">
      <c r="A28" s="11">
        <v>26</v>
      </c>
      <c r="B28" s="8" t="s">
        <v>69</v>
      </c>
      <c r="C28" s="5" t="s">
        <v>63</v>
      </c>
      <c r="D28" s="8" t="s">
        <v>64</v>
      </c>
      <c r="E28" s="8">
        <v>77.5</v>
      </c>
      <c r="F28" s="8"/>
      <c r="G28" s="8">
        <v>77.5</v>
      </c>
      <c r="H28" s="9" t="s">
        <v>119</v>
      </c>
      <c r="I28" s="9">
        <f t="shared" si="2"/>
        <v>43.6</v>
      </c>
      <c r="J28" s="17">
        <f t="shared" si="3"/>
        <v>82.35</v>
      </c>
      <c r="K28" s="9" t="s">
        <v>113</v>
      </c>
      <c r="L28" s="12" t="s">
        <v>161</v>
      </c>
    </row>
    <row r="29" spans="1:12" ht="27" customHeight="1">
      <c r="A29" s="11">
        <v>27</v>
      </c>
      <c r="B29" s="8" t="s">
        <v>67</v>
      </c>
      <c r="C29" s="5" t="s">
        <v>63</v>
      </c>
      <c r="D29" s="8" t="s">
        <v>64</v>
      </c>
      <c r="E29" s="8">
        <v>78</v>
      </c>
      <c r="F29" s="8"/>
      <c r="G29" s="8">
        <v>78</v>
      </c>
      <c r="H29" s="9" t="s">
        <v>117</v>
      </c>
      <c r="I29" s="9">
        <f t="shared" si="2"/>
        <v>43.15</v>
      </c>
      <c r="J29" s="17">
        <f t="shared" si="3"/>
        <v>82.15</v>
      </c>
      <c r="K29" s="9" t="s">
        <v>112</v>
      </c>
      <c r="L29" s="12" t="s">
        <v>161</v>
      </c>
    </row>
    <row r="30" spans="1:12" ht="27" customHeight="1">
      <c r="A30" s="11">
        <v>28</v>
      </c>
      <c r="B30" s="8" t="s">
        <v>70</v>
      </c>
      <c r="C30" s="5" t="s">
        <v>63</v>
      </c>
      <c r="D30" s="8" t="s">
        <v>64</v>
      </c>
      <c r="E30" s="8">
        <v>73</v>
      </c>
      <c r="F30" s="8">
        <v>4</v>
      </c>
      <c r="G30" s="8">
        <v>77</v>
      </c>
      <c r="H30" s="9" t="s">
        <v>120</v>
      </c>
      <c r="I30" s="9">
        <f t="shared" si="2"/>
        <v>42.7</v>
      </c>
      <c r="J30" s="17">
        <f t="shared" si="3"/>
        <v>81.2</v>
      </c>
      <c r="K30" s="9" t="s">
        <v>147</v>
      </c>
      <c r="L30" s="12" t="s">
        <v>161</v>
      </c>
    </row>
    <row r="31" spans="1:12" ht="27" customHeight="1">
      <c r="A31" s="11">
        <v>29</v>
      </c>
      <c r="B31" s="8" t="s">
        <v>65</v>
      </c>
      <c r="C31" s="5" t="s">
        <v>63</v>
      </c>
      <c r="D31" s="8" t="s">
        <v>64</v>
      </c>
      <c r="E31" s="8">
        <v>79.5</v>
      </c>
      <c r="F31" s="8"/>
      <c r="G31" s="8">
        <v>79.5</v>
      </c>
      <c r="H31" s="9" t="s">
        <v>115</v>
      </c>
      <c r="I31" s="9">
        <f t="shared" si="2"/>
        <v>41.25</v>
      </c>
      <c r="J31" s="17">
        <f t="shared" si="3"/>
        <v>81</v>
      </c>
      <c r="K31" s="9" t="s">
        <v>144</v>
      </c>
      <c r="L31" s="12" t="s">
        <v>161</v>
      </c>
    </row>
    <row r="32" spans="1:12" ht="27" customHeight="1">
      <c r="A32" s="11">
        <v>30</v>
      </c>
      <c r="B32" s="8" t="s">
        <v>68</v>
      </c>
      <c r="C32" s="5" t="s">
        <v>63</v>
      </c>
      <c r="D32" s="8" t="s">
        <v>64</v>
      </c>
      <c r="E32" s="8">
        <v>78</v>
      </c>
      <c r="F32" s="8"/>
      <c r="G32" s="8">
        <v>78</v>
      </c>
      <c r="H32" s="9" t="s">
        <v>118</v>
      </c>
      <c r="I32" s="9">
        <f t="shared" si="2"/>
        <v>41.1</v>
      </c>
      <c r="J32" s="17">
        <f t="shared" si="3"/>
        <v>80.099999999999994</v>
      </c>
      <c r="K32" s="9" t="s">
        <v>146</v>
      </c>
      <c r="L32" s="12"/>
    </row>
    <row r="33" spans="1:12" ht="27" customHeight="1">
      <c r="A33" s="11">
        <v>31</v>
      </c>
      <c r="B33" s="8" t="s">
        <v>66</v>
      </c>
      <c r="C33" s="5" t="s">
        <v>63</v>
      </c>
      <c r="D33" s="8" t="s">
        <v>64</v>
      </c>
      <c r="E33" s="8">
        <v>79</v>
      </c>
      <c r="F33" s="8"/>
      <c r="G33" s="8">
        <v>79</v>
      </c>
      <c r="H33" s="9" t="s">
        <v>116</v>
      </c>
      <c r="I33" s="9">
        <f t="shared" si="2"/>
        <v>40.049999999999997</v>
      </c>
      <c r="J33" s="17">
        <f t="shared" si="3"/>
        <v>79.55</v>
      </c>
      <c r="K33" s="9" t="s">
        <v>145</v>
      </c>
      <c r="L33" s="12"/>
    </row>
    <row r="34" spans="1:12" ht="27" customHeight="1">
      <c r="A34" s="11">
        <v>32</v>
      </c>
      <c r="B34" s="8" t="s">
        <v>74</v>
      </c>
      <c r="C34" s="5" t="s">
        <v>63</v>
      </c>
      <c r="D34" s="8" t="s">
        <v>64</v>
      </c>
      <c r="E34" s="8">
        <v>73</v>
      </c>
      <c r="F34" s="8"/>
      <c r="G34" s="8">
        <v>73</v>
      </c>
      <c r="H34" s="9" t="s">
        <v>124</v>
      </c>
      <c r="I34" s="9">
        <f t="shared" si="2"/>
        <v>42.2</v>
      </c>
      <c r="J34" s="17">
        <f t="shared" si="3"/>
        <v>78.7</v>
      </c>
      <c r="K34" s="9" t="s">
        <v>151</v>
      </c>
      <c r="L34" s="12"/>
    </row>
    <row r="35" spans="1:12" ht="27" customHeight="1">
      <c r="A35" s="11">
        <v>33</v>
      </c>
      <c r="B35" s="8" t="s">
        <v>73</v>
      </c>
      <c r="C35" s="5" t="s">
        <v>63</v>
      </c>
      <c r="D35" s="8" t="s">
        <v>64</v>
      </c>
      <c r="E35" s="8">
        <v>73</v>
      </c>
      <c r="F35" s="8"/>
      <c r="G35" s="8">
        <v>73</v>
      </c>
      <c r="H35" s="9" t="s">
        <v>122</v>
      </c>
      <c r="I35" s="9">
        <f t="shared" si="2"/>
        <v>42.05</v>
      </c>
      <c r="J35" s="17">
        <f t="shared" si="3"/>
        <v>78.55</v>
      </c>
      <c r="K35" s="9" t="s">
        <v>150</v>
      </c>
      <c r="L35" s="12"/>
    </row>
    <row r="36" spans="1:12" ht="27" customHeight="1">
      <c r="A36" s="11">
        <v>34</v>
      </c>
      <c r="B36" s="8" t="s">
        <v>72</v>
      </c>
      <c r="C36" s="5" t="s">
        <v>63</v>
      </c>
      <c r="D36" s="8" t="s">
        <v>64</v>
      </c>
      <c r="E36" s="8">
        <v>74</v>
      </c>
      <c r="F36" s="8"/>
      <c r="G36" s="8">
        <v>74</v>
      </c>
      <c r="H36" s="9" t="s">
        <v>123</v>
      </c>
      <c r="I36" s="9">
        <f t="shared" si="2"/>
        <v>40.450000000000003</v>
      </c>
      <c r="J36" s="17">
        <f t="shared" si="3"/>
        <v>77.45</v>
      </c>
      <c r="K36" s="9" t="s">
        <v>149</v>
      </c>
      <c r="L36" s="12"/>
    </row>
    <row r="37" spans="1:12" ht="27" customHeight="1">
      <c r="A37" s="11">
        <v>35</v>
      </c>
      <c r="B37" s="8" t="s">
        <v>77</v>
      </c>
      <c r="C37" s="5" t="s">
        <v>63</v>
      </c>
      <c r="D37" s="8" t="s">
        <v>64</v>
      </c>
      <c r="E37" s="8">
        <v>71.5</v>
      </c>
      <c r="F37" s="8"/>
      <c r="G37" s="8">
        <v>71.5</v>
      </c>
      <c r="H37" s="9" t="s">
        <v>126</v>
      </c>
      <c r="I37" s="9">
        <f t="shared" si="2"/>
        <v>41.6</v>
      </c>
      <c r="J37" s="17">
        <f t="shared" si="3"/>
        <v>77.349999999999994</v>
      </c>
      <c r="K37" s="9" t="s">
        <v>154</v>
      </c>
      <c r="L37" s="12"/>
    </row>
    <row r="38" spans="1:12" ht="27" customHeight="1">
      <c r="A38" s="11">
        <v>36</v>
      </c>
      <c r="B38" s="8" t="s">
        <v>75</v>
      </c>
      <c r="C38" s="5" t="s">
        <v>63</v>
      </c>
      <c r="D38" s="8" t="s">
        <v>64</v>
      </c>
      <c r="E38" s="8">
        <v>72.5</v>
      </c>
      <c r="F38" s="8"/>
      <c r="G38" s="8">
        <v>72.5</v>
      </c>
      <c r="H38" s="9" t="s">
        <v>125</v>
      </c>
      <c r="I38" s="9">
        <f t="shared" si="2"/>
        <v>40.9</v>
      </c>
      <c r="J38" s="17">
        <f t="shared" si="3"/>
        <v>77.150000000000006</v>
      </c>
      <c r="K38" s="9" t="s">
        <v>152</v>
      </c>
      <c r="L38" s="12"/>
    </row>
    <row r="39" spans="1:12" ht="27" customHeight="1">
      <c r="A39" s="11">
        <v>37</v>
      </c>
      <c r="B39" s="8" t="s">
        <v>78</v>
      </c>
      <c r="C39" s="5" t="s">
        <v>63</v>
      </c>
      <c r="D39" s="8" t="s">
        <v>64</v>
      </c>
      <c r="E39" s="8">
        <v>63</v>
      </c>
      <c r="F39" s="8">
        <v>8</v>
      </c>
      <c r="G39" s="8">
        <v>71</v>
      </c>
      <c r="H39" s="9" t="s">
        <v>108</v>
      </c>
      <c r="I39" s="9">
        <f t="shared" si="2"/>
        <v>41.55</v>
      </c>
      <c r="J39" s="17">
        <f t="shared" si="3"/>
        <v>77.05</v>
      </c>
      <c r="K39" s="9" t="s">
        <v>155</v>
      </c>
      <c r="L39" s="12"/>
    </row>
    <row r="40" spans="1:12" ht="27" customHeight="1">
      <c r="A40" s="11">
        <v>38</v>
      </c>
      <c r="B40" s="8" t="s">
        <v>76</v>
      </c>
      <c r="C40" s="5" t="s">
        <v>63</v>
      </c>
      <c r="D40" s="8" t="s">
        <v>64</v>
      </c>
      <c r="E40" s="8">
        <v>72.5</v>
      </c>
      <c r="F40" s="8"/>
      <c r="G40" s="8">
        <v>72.5</v>
      </c>
      <c r="H40" s="9" t="s">
        <v>109</v>
      </c>
      <c r="I40" s="9">
        <f t="shared" si="2"/>
        <v>40.299999999999997</v>
      </c>
      <c r="J40" s="17">
        <f t="shared" si="3"/>
        <v>76.55</v>
      </c>
      <c r="K40" s="9" t="s">
        <v>153</v>
      </c>
      <c r="L40" s="12"/>
    </row>
    <row r="41" spans="1:12" ht="27" customHeight="1">
      <c r="A41" s="11">
        <v>39</v>
      </c>
      <c r="B41" s="8" t="s">
        <v>71</v>
      </c>
      <c r="C41" s="5" t="s">
        <v>63</v>
      </c>
      <c r="D41" s="8" t="s">
        <v>64</v>
      </c>
      <c r="E41" s="8">
        <v>75</v>
      </c>
      <c r="F41" s="8"/>
      <c r="G41" s="8">
        <v>75</v>
      </c>
      <c r="H41" s="9" t="s">
        <v>121</v>
      </c>
      <c r="I41" s="9">
        <f t="shared" si="2"/>
        <v>37.950000000000003</v>
      </c>
      <c r="J41" s="17">
        <f t="shared" si="3"/>
        <v>75.45</v>
      </c>
      <c r="K41" s="9" t="s">
        <v>148</v>
      </c>
      <c r="L41" s="12"/>
    </row>
    <row r="42" spans="1:12" ht="27" customHeight="1">
      <c r="A42" s="11">
        <v>40</v>
      </c>
      <c r="B42" s="8" t="s">
        <v>83</v>
      </c>
      <c r="C42" s="5" t="s">
        <v>80</v>
      </c>
      <c r="D42" s="8" t="s">
        <v>81</v>
      </c>
      <c r="E42" s="8">
        <v>75</v>
      </c>
      <c r="F42" s="8">
        <v>4</v>
      </c>
      <c r="G42" s="8">
        <v>79</v>
      </c>
      <c r="H42" s="9" t="s">
        <v>129</v>
      </c>
      <c r="I42" s="9">
        <f t="shared" si="2"/>
        <v>41</v>
      </c>
      <c r="J42" s="17">
        <f t="shared" si="3"/>
        <v>80.5</v>
      </c>
      <c r="K42" s="9" t="s">
        <v>111</v>
      </c>
      <c r="L42" s="12" t="s">
        <v>161</v>
      </c>
    </row>
    <row r="43" spans="1:12" ht="27" customHeight="1">
      <c r="A43" s="11">
        <v>41</v>
      </c>
      <c r="B43" s="8" t="s">
        <v>79</v>
      </c>
      <c r="C43" s="5" t="s">
        <v>80</v>
      </c>
      <c r="D43" s="8" t="s">
        <v>81</v>
      </c>
      <c r="E43" s="8">
        <v>76.5</v>
      </c>
      <c r="F43" s="8">
        <v>4</v>
      </c>
      <c r="G43" s="8">
        <v>80.5</v>
      </c>
      <c r="H43" s="9" t="s">
        <v>127</v>
      </c>
      <c r="I43" s="9">
        <f t="shared" si="2"/>
        <v>39.85</v>
      </c>
      <c r="J43" s="17">
        <f t="shared" si="3"/>
        <v>80.099999999999994</v>
      </c>
      <c r="K43" s="9" t="s">
        <v>113</v>
      </c>
      <c r="L43" s="12" t="s">
        <v>161</v>
      </c>
    </row>
    <row r="44" spans="1:12" ht="27" customHeight="1">
      <c r="A44" s="11">
        <v>42</v>
      </c>
      <c r="B44" s="8" t="s">
        <v>84</v>
      </c>
      <c r="C44" s="5" t="s">
        <v>80</v>
      </c>
      <c r="D44" s="8" t="s">
        <v>81</v>
      </c>
      <c r="E44" s="8">
        <v>77.5</v>
      </c>
      <c r="F44" s="8"/>
      <c r="G44" s="8">
        <v>77.5</v>
      </c>
      <c r="H44" s="9" t="s">
        <v>130</v>
      </c>
      <c r="I44" s="9">
        <f t="shared" si="2"/>
        <v>40.799999999999997</v>
      </c>
      <c r="J44" s="17">
        <f t="shared" si="3"/>
        <v>79.55</v>
      </c>
      <c r="K44" s="9" t="s">
        <v>112</v>
      </c>
      <c r="L44" s="12" t="s">
        <v>161</v>
      </c>
    </row>
    <row r="45" spans="1:12" ht="27" customHeight="1">
      <c r="A45" s="11">
        <v>43</v>
      </c>
      <c r="B45" s="16" t="s">
        <v>88</v>
      </c>
      <c r="C45" s="5" t="s">
        <v>80</v>
      </c>
      <c r="D45" s="16" t="s">
        <v>81</v>
      </c>
      <c r="E45" s="16">
        <v>74.5</v>
      </c>
      <c r="F45" s="16"/>
      <c r="G45" s="16">
        <v>74.5</v>
      </c>
      <c r="H45" s="10" t="s">
        <v>132</v>
      </c>
      <c r="I45" s="9">
        <f t="shared" si="2"/>
        <v>41.95</v>
      </c>
      <c r="J45" s="17">
        <f t="shared" si="3"/>
        <v>79.2</v>
      </c>
      <c r="K45" s="10" t="s">
        <v>147</v>
      </c>
      <c r="L45" s="12" t="s">
        <v>161</v>
      </c>
    </row>
    <row r="46" spans="1:12" ht="27" customHeight="1">
      <c r="A46" s="11">
        <v>44</v>
      </c>
      <c r="B46" s="7" t="s">
        <v>85</v>
      </c>
      <c r="C46" s="5" t="s">
        <v>80</v>
      </c>
      <c r="D46" s="7" t="s">
        <v>81</v>
      </c>
      <c r="E46" s="7">
        <v>77</v>
      </c>
      <c r="F46" s="7"/>
      <c r="G46" s="7">
        <v>77</v>
      </c>
      <c r="H46" s="10" t="s">
        <v>131</v>
      </c>
      <c r="I46" s="9">
        <f t="shared" si="2"/>
        <v>40.619999999999997</v>
      </c>
      <c r="J46" s="17">
        <f t="shared" si="3"/>
        <v>79.12</v>
      </c>
      <c r="K46" s="10" t="s">
        <v>144</v>
      </c>
      <c r="L46" s="12" t="s">
        <v>161</v>
      </c>
    </row>
    <row r="47" spans="1:12" ht="27" customHeight="1">
      <c r="A47" s="11">
        <v>45</v>
      </c>
      <c r="B47" s="7" t="s">
        <v>87</v>
      </c>
      <c r="C47" s="5" t="s">
        <v>80</v>
      </c>
      <c r="D47" s="7" t="s">
        <v>81</v>
      </c>
      <c r="E47" s="7">
        <v>75.5</v>
      </c>
      <c r="F47" s="7"/>
      <c r="G47" s="7">
        <v>75.5</v>
      </c>
      <c r="H47" s="10" t="s">
        <v>115</v>
      </c>
      <c r="I47" s="9">
        <f t="shared" si="2"/>
        <v>41.25</v>
      </c>
      <c r="J47" s="17">
        <f t="shared" si="3"/>
        <v>79</v>
      </c>
      <c r="K47" s="10" t="s">
        <v>146</v>
      </c>
      <c r="L47" s="12"/>
    </row>
    <row r="48" spans="1:12" ht="27" customHeight="1">
      <c r="A48" s="11">
        <v>46</v>
      </c>
      <c r="B48" s="8" t="s">
        <v>82</v>
      </c>
      <c r="C48" s="5" t="s">
        <v>80</v>
      </c>
      <c r="D48" s="8" t="s">
        <v>81</v>
      </c>
      <c r="E48" s="8">
        <v>72.5</v>
      </c>
      <c r="F48" s="8">
        <v>8</v>
      </c>
      <c r="G48" s="8">
        <v>80.5</v>
      </c>
      <c r="H48" s="9" t="s">
        <v>128</v>
      </c>
      <c r="I48" s="9">
        <f t="shared" si="2"/>
        <v>38.1</v>
      </c>
      <c r="J48" s="17">
        <f t="shared" si="3"/>
        <v>78.349999999999994</v>
      </c>
      <c r="K48" s="9" t="s">
        <v>145</v>
      </c>
      <c r="L48" s="12"/>
    </row>
    <row r="49" spans="1:12" ht="27" customHeight="1">
      <c r="A49" s="11">
        <v>47</v>
      </c>
      <c r="B49" s="7" t="s">
        <v>86</v>
      </c>
      <c r="C49" s="5" t="s">
        <v>80</v>
      </c>
      <c r="D49" s="7" t="s">
        <v>81</v>
      </c>
      <c r="E49" s="7">
        <v>76</v>
      </c>
      <c r="F49" s="7"/>
      <c r="G49" s="7">
        <v>76</v>
      </c>
      <c r="H49" s="10" t="s">
        <v>109</v>
      </c>
      <c r="I49" s="9">
        <f t="shared" si="2"/>
        <v>40.299999999999997</v>
      </c>
      <c r="J49" s="17">
        <f t="shared" si="3"/>
        <v>78.3</v>
      </c>
      <c r="K49" s="10" t="s">
        <v>151</v>
      </c>
      <c r="L49" s="12"/>
    </row>
    <row r="50" spans="1:12" ht="27" customHeight="1">
      <c r="A50" s="11">
        <v>48</v>
      </c>
      <c r="B50" s="7" t="s">
        <v>89</v>
      </c>
      <c r="C50" s="5" t="s">
        <v>80</v>
      </c>
      <c r="D50" s="7" t="s">
        <v>81</v>
      </c>
      <c r="E50" s="7">
        <v>73.5</v>
      </c>
      <c r="F50" s="7"/>
      <c r="G50" s="7">
        <v>73.5</v>
      </c>
      <c r="H50" s="10" t="s">
        <v>133</v>
      </c>
      <c r="I50" s="9">
        <f t="shared" si="2"/>
        <v>40.75</v>
      </c>
      <c r="J50" s="17">
        <f t="shared" si="3"/>
        <v>77.5</v>
      </c>
      <c r="K50" s="10" t="s">
        <v>150</v>
      </c>
      <c r="L50" s="12"/>
    </row>
    <row r="51" spans="1:12" ht="27" customHeight="1">
      <c r="A51" s="11">
        <v>49</v>
      </c>
      <c r="B51" s="7" t="s">
        <v>94</v>
      </c>
      <c r="C51" s="5" t="s">
        <v>80</v>
      </c>
      <c r="D51" s="7" t="s">
        <v>81</v>
      </c>
      <c r="E51" s="7">
        <v>71</v>
      </c>
      <c r="F51" s="7"/>
      <c r="G51" s="7">
        <v>71</v>
      </c>
      <c r="H51" s="10" t="s">
        <v>137</v>
      </c>
      <c r="I51" s="9">
        <f t="shared" si="2"/>
        <v>41.79</v>
      </c>
      <c r="J51" s="17">
        <f t="shared" si="3"/>
        <v>77.289999999999992</v>
      </c>
      <c r="K51" s="10" t="s">
        <v>149</v>
      </c>
      <c r="L51" s="12"/>
    </row>
    <row r="52" spans="1:12" ht="27" customHeight="1">
      <c r="A52" s="11">
        <v>50</v>
      </c>
      <c r="B52" s="7" t="s">
        <v>92</v>
      </c>
      <c r="C52" s="5" t="s">
        <v>80</v>
      </c>
      <c r="D52" s="7" t="s">
        <v>81</v>
      </c>
      <c r="E52" s="7">
        <v>71.5</v>
      </c>
      <c r="F52" s="7"/>
      <c r="G52" s="7">
        <v>71.5</v>
      </c>
      <c r="H52" s="10" t="s">
        <v>129</v>
      </c>
      <c r="I52" s="9">
        <f t="shared" si="2"/>
        <v>41</v>
      </c>
      <c r="J52" s="17">
        <f t="shared" si="3"/>
        <v>76.75</v>
      </c>
      <c r="K52" s="10" t="s">
        <v>154</v>
      </c>
      <c r="L52" s="12"/>
    </row>
    <row r="53" spans="1:12" ht="27" customHeight="1">
      <c r="A53" s="11">
        <v>51</v>
      </c>
      <c r="B53" s="7" t="s">
        <v>93</v>
      </c>
      <c r="C53" s="5" t="s">
        <v>80</v>
      </c>
      <c r="D53" s="7" t="s">
        <v>81</v>
      </c>
      <c r="E53" s="7">
        <v>71</v>
      </c>
      <c r="F53" s="7"/>
      <c r="G53" s="7">
        <v>71</v>
      </c>
      <c r="H53" s="10" t="s">
        <v>136</v>
      </c>
      <c r="I53" s="9">
        <f t="shared" si="2"/>
        <v>40.700000000000003</v>
      </c>
      <c r="J53" s="17">
        <f t="shared" si="3"/>
        <v>76.2</v>
      </c>
      <c r="K53" s="10" t="s">
        <v>152</v>
      </c>
      <c r="L53" s="12"/>
    </row>
    <row r="54" spans="1:12" ht="27" customHeight="1">
      <c r="A54" s="11">
        <v>52</v>
      </c>
      <c r="B54" s="7" t="s">
        <v>95</v>
      </c>
      <c r="C54" s="5" t="s">
        <v>80</v>
      </c>
      <c r="D54" s="7" t="s">
        <v>81</v>
      </c>
      <c r="E54" s="7">
        <v>69</v>
      </c>
      <c r="F54" s="7"/>
      <c r="G54" s="7">
        <v>69</v>
      </c>
      <c r="H54" s="10" t="s">
        <v>108</v>
      </c>
      <c r="I54" s="9">
        <f t="shared" si="2"/>
        <v>41.55</v>
      </c>
      <c r="J54" s="17">
        <f t="shared" si="3"/>
        <v>76.05</v>
      </c>
      <c r="K54" s="10" t="s">
        <v>155</v>
      </c>
      <c r="L54" s="12"/>
    </row>
    <row r="55" spans="1:12" ht="27" customHeight="1">
      <c r="A55" s="11">
        <v>53</v>
      </c>
      <c r="B55" s="7" t="s">
        <v>98</v>
      </c>
      <c r="C55" s="5" t="s">
        <v>80</v>
      </c>
      <c r="D55" s="7" t="s">
        <v>81</v>
      </c>
      <c r="E55" s="7">
        <v>65</v>
      </c>
      <c r="F55" s="7">
        <v>4</v>
      </c>
      <c r="G55" s="7">
        <v>69</v>
      </c>
      <c r="H55" s="10" t="s">
        <v>140</v>
      </c>
      <c r="I55" s="9">
        <f t="shared" si="2"/>
        <v>41.5</v>
      </c>
      <c r="J55" s="17">
        <f t="shared" si="3"/>
        <v>76</v>
      </c>
      <c r="K55" s="10" t="s">
        <v>153</v>
      </c>
      <c r="L55" s="12"/>
    </row>
    <row r="56" spans="1:12" ht="27" customHeight="1">
      <c r="A56" s="11">
        <v>54</v>
      </c>
      <c r="B56" s="7" t="s">
        <v>91</v>
      </c>
      <c r="C56" s="5" t="s">
        <v>80</v>
      </c>
      <c r="D56" s="7" t="s">
        <v>81</v>
      </c>
      <c r="E56" s="7">
        <v>71.5</v>
      </c>
      <c r="F56" s="7"/>
      <c r="G56" s="7">
        <v>71.5</v>
      </c>
      <c r="H56" s="10" t="s">
        <v>135</v>
      </c>
      <c r="I56" s="9">
        <f t="shared" si="2"/>
        <v>40.15</v>
      </c>
      <c r="J56" s="17">
        <f t="shared" si="3"/>
        <v>75.900000000000006</v>
      </c>
      <c r="K56" s="10" t="s">
        <v>148</v>
      </c>
      <c r="L56" s="12"/>
    </row>
    <row r="57" spans="1:12" ht="27" customHeight="1">
      <c r="A57" s="11">
        <v>55</v>
      </c>
      <c r="B57" s="7" t="s">
        <v>96</v>
      </c>
      <c r="C57" s="5" t="s">
        <v>80</v>
      </c>
      <c r="D57" s="7" t="s">
        <v>81</v>
      </c>
      <c r="E57" s="7">
        <v>69</v>
      </c>
      <c r="F57" s="7"/>
      <c r="G57" s="7">
        <v>69</v>
      </c>
      <c r="H57" s="10" t="s">
        <v>138</v>
      </c>
      <c r="I57" s="9">
        <f t="shared" si="2"/>
        <v>41.38</v>
      </c>
      <c r="J57" s="17">
        <f t="shared" si="3"/>
        <v>75.88</v>
      </c>
      <c r="K57" s="10" t="s">
        <v>157</v>
      </c>
      <c r="L57" s="12"/>
    </row>
    <row r="58" spans="1:12" ht="27" customHeight="1">
      <c r="A58" s="11">
        <v>56</v>
      </c>
      <c r="B58" s="7" t="s">
        <v>97</v>
      </c>
      <c r="C58" s="5" t="s">
        <v>80</v>
      </c>
      <c r="D58" s="7" t="s">
        <v>81</v>
      </c>
      <c r="E58" s="7">
        <v>69</v>
      </c>
      <c r="F58" s="7"/>
      <c r="G58" s="7">
        <v>69</v>
      </c>
      <c r="H58" s="10" t="s">
        <v>139</v>
      </c>
      <c r="I58" s="9">
        <f t="shared" si="2"/>
        <v>40.950000000000003</v>
      </c>
      <c r="J58" s="17">
        <f t="shared" si="3"/>
        <v>75.45</v>
      </c>
      <c r="K58" s="10" t="s">
        <v>158</v>
      </c>
      <c r="L58" s="12"/>
    </row>
    <row r="59" spans="1:12" ht="27" customHeight="1">
      <c r="A59" s="11">
        <v>57</v>
      </c>
      <c r="B59" s="7" t="s">
        <v>90</v>
      </c>
      <c r="C59" s="5" t="s">
        <v>80</v>
      </c>
      <c r="D59" s="7" t="s">
        <v>81</v>
      </c>
      <c r="E59" s="7">
        <v>72</v>
      </c>
      <c r="F59" s="7"/>
      <c r="G59" s="7">
        <v>72</v>
      </c>
      <c r="H59" s="10" t="s">
        <v>134</v>
      </c>
      <c r="I59" s="9">
        <f t="shared" si="2"/>
        <v>38.85</v>
      </c>
      <c r="J59" s="17">
        <f t="shared" si="3"/>
        <v>74.849999999999994</v>
      </c>
      <c r="K59" s="10" t="s">
        <v>156</v>
      </c>
      <c r="L59" s="12"/>
    </row>
    <row r="60" spans="1:12" ht="27" customHeight="1">
      <c r="A60" s="11">
        <v>58</v>
      </c>
      <c r="B60" s="7" t="s">
        <v>99</v>
      </c>
      <c r="C60" s="7" t="s">
        <v>100</v>
      </c>
      <c r="D60" s="7" t="s">
        <v>101</v>
      </c>
      <c r="E60" s="7">
        <v>85</v>
      </c>
      <c r="F60" s="7"/>
      <c r="G60" s="7">
        <v>85</v>
      </c>
      <c r="H60" s="10" t="s">
        <v>141</v>
      </c>
      <c r="I60" s="9">
        <f t="shared" si="2"/>
        <v>42.9</v>
      </c>
      <c r="J60" s="17">
        <f t="shared" si="3"/>
        <v>85.4</v>
      </c>
      <c r="K60" s="10" t="s">
        <v>111</v>
      </c>
      <c r="L60" s="12" t="s">
        <v>161</v>
      </c>
    </row>
    <row r="61" spans="1:12" ht="27" customHeight="1">
      <c r="A61" s="11">
        <v>59</v>
      </c>
      <c r="B61" s="7" t="s">
        <v>102</v>
      </c>
      <c r="C61" s="7" t="s">
        <v>100</v>
      </c>
      <c r="D61" s="7" t="s">
        <v>101</v>
      </c>
      <c r="E61" s="7">
        <v>73.5</v>
      </c>
      <c r="F61" s="7"/>
      <c r="G61" s="7">
        <v>73.5</v>
      </c>
      <c r="H61" s="10" t="s">
        <v>142</v>
      </c>
      <c r="I61" s="9">
        <f t="shared" si="2"/>
        <v>40.42</v>
      </c>
      <c r="J61" s="17">
        <f t="shared" si="3"/>
        <v>77.17</v>
      </c>
      <c r="K61" s="10" t="s">
        <v>113</v>
      </c>
      <c r="L61" s="12"/>
    </row>
    <row r="62" spans="1:12" ht="27" customHeight="1">
      <c r="A62" s="11">
        <v>60</v>
      </c>
      <c r="B62" s="7" t="s">
        <v>103</v>
      </c>
      <c r="C62" s="7" t="s">
        <v>100</v>
      </c>
      <c r="D62" s="7" t="s">
        <v>101</v>
      </c>
      <c r="E62" s="7">
        <v>68</v>
      </c>
      <c r="F62" s="7"/>
      <c r="G62" s="7">
        <v>68</v>
      </c>
      <c r="H62" s="10" t="s">
        <v>143</v>
      </c>
      <c r="I62" s="9">
        <f t="shared" si="2"/>
        <v>41.45</v>
      </c>
      <c r="J62" s="17">
        <f t="shared" si="3"/>
        <v>75.45</v>
      </c>
      <c r="K62" s="10" t="s">
        <v>112</v>
      </c>
      <c r="L62" s="12"/>
    </row>
    <row r="63" spans="1:12" ht="27" customHeight="1">
      <c r="A63" s="11">
        <v>61</v>
      </c>
      <c r="B63" s="7" t="s">
        <v>105</v>
      </c>
      <c r="C63" s="7" t="s">
        <v>100</v>
      </c>
      <c r="D63" s="6" t="s">
        <v>104</v>
      </c>
      <c r="E63" s="14">
        <v>63</v>
      </c>
      <c r="F63" s="14"/>
      <c r="G63" s="14">
        <v>63</v>
      </c>
      <c r="H63" s="10" t="s">
        <v>108</v>
      </c>
      <c r="I63" s="12">
        <f t="shared" si="0"/>
        <v>41.55</v>
      </c>
      <c r="J63" s="17">
        <f t="shared" si="1"/>
        <v>73.05</v>
      </c>
      <c r="K63" s="10" t="s">
        <v>111</v>
      </c>
      <c r="L63" s="12" t="s">
        <v>161</v>
      </c>
    </row>
    <row r="64" spans="1:12" ht="27" customHeight="1">
      <c r="A64" s="11">
        <v>62</v>
      </c>
      <c r="B64" s="14" t="s">
        <v>107</v>
      </c>
      <c r="C64" s="14" t="s">
        <v>100</v>
      </c>
      <c r="D64" s="13" t="s">
        <v>104</v>
      </c>
      <c r="E64" s="14">
        <v>58</v>
      </c>
      <c r="F64" s="14"/>
      <c r="G64" s="14">
        <v>58</v>
      </c>
      <c r="H64" s="10" t="s">
        <v>110</v>
      </c>
      <c r="I64" s="12">
        <f>H64/2</f>
        <v>41.9</v>
      </c>
      <c r="J64" s="17">
        <f>G64/2+I64</f>
        <v>70.900000000000006</v>
      </c>
      <c r="K64" s="10" t="s">
        <v>113</v>
      </c>
      <c r="L64" s="12"/>
    </row>
    <row r="65" spans="1:12" ht="27" customHeight="1">
      <c r="A65" s="11">
        <v>63</v>
      </c>
      <c r="B65" s="14" t="s">
        <v>106</v>
      </c>
      <c r="C65" s="14" t="s">
        <v>100</v>
      </c>
      <c r="D65" s="13" t="s">
        <v>104</v>
      </c>
      <c r="E65" s="14">
        <v>60.5</v>
      </c>
      <c r="F65" s="14"/>
      <c r="G65" s="14">
        <v>60.5</v>
      </c>
      <c r="H65" s="10" t="s">
        <v>109</v>
      </c>
      <c r="I65" s="12">
        <f t="shared" si="0"/>
        <v>40.299999999999997</v>
      </c>
      <c r="J65" s="17">
        <f t="shared" si="1"/>
        <v>70.55</v>
      </c>
      <c r="K65" s="10" t="s">
        <v>112</v>
      </c>
      <c r="L65" s="12"/>
    </row>
    <row r="66" spans="1:12" ht="27" customHeight="1">
      <c r="A66" s="11">
        <v>64</v>
      </c>
      <c r="B66" s="7" t="s">
        <v>56</v>
      </c>
      <c r="C66" s="7" t="s">
        <v>57</v>
      </c>
      <c r="D66" s="6" t="s">
        <v>58</v>
      </c>
      <c r="E66" s="13">
        <v>79</v>
      </c>
      <c r="F66" s="13"/>
      <c r="G66" s="13">
        <v>79</v>
      </c>
      <c r="H66" s="13">
        <v>82.6</v>
      </c>
      <c r="I66" s="12">
        <f t="shared" si="0"/>
        <v>41.3</v>
      </c>
      <c r="J66" s="17">
        <f t="shared" si="1"/>
        <v>80.8</v>
      </c>
      <c r="K66" s="13">
        <v>1</v>
      </c>
      <c r="L66" s="12" t="s">
        <v>161</v>
      </c>
    </row>
    <row r="67" spans="1:12" ht="27" customHeight="1">
      <c r="A67" s="11">
        <v>65</v>
      </c>
      <c r="B67" s="7" t="s">
        <v>59</v>
      </c>
      <c r="C67" s="7" t="s">
        <v>57</v>
      </c>
      <c r="D67" s="6" t="s">
        <v>58</v>
      </c>
      <c r="E67" s="13">
        <v>67</v>
      </c>
      <c r="F67" s="13"/>
      <c r="G67" s="13">
        <v>67</v>
      </c>
      <c r="H67" s="13">
        <v>82.7</v>
      </c>
      <c r="I67" s="12">
        <f t="shared" si="0"/>
        <v>41.35</v>
      </c>
      <c r="J67" s="17">
        <f t="shared" si="1"/>
        <v>74.849999999999994</v>
      </c>
      <c r="K67" s="13">
        <v>2</v>
      </c>
      <c r="L67" s="12"/>
    </row>
    <row r="68" spans="1:12" ht="27" customHeight="1">
      <c r="A68" s="11">
        <v>66</v>
      </c>
      <c r="B68" s="7" t="s">
        <v>61</v>
      </c>
      <c r="C68" s="7" t="s">
        <v>57</v>
      </c>
      <c r="D68" s="6" t="s">
        <v>58</v>
      </c>
      <c r="E68" s="13">
        <v>64</v>
      </c>
      <c r="F68" s="13"/>
      <c r="G68" s="13">
        <v>64</v>
      </c>
      <c r="H68" s="13">
        <v>82</v>
      </c>
      <c r="I68" s="12">
        <f>H68/2</f>
        <v>41</v>
      </c>
      <c r="J68" s="17">
        <f>G68/2+I68</f>
        <v>73</v>
      </c>
      <c r="K68" s="13">
        <v>3</v>
      </c>
      <c r="L68" s="12"/>
    </row>
    <row r="69" spans="1:12" ht="27" customHeight="1">
      <c r="A69" s="11">
        <v>67</v>
      </c>
      <c r="B69" s="7" t="s">
        <v>60</v>
      </c>
      <c r="C69" s="7" t="s">
        <v>57</v>
      </c>
      <c r="D69" s="6" t="s">
        <v>58</v>
      </c>
      <c r="E69" s="13">
        <v>64</v>
      </c>
      <c r="F69" s="13"/>
      <c r="G69" s="13">
        <v>64</v>
      </c>
      <c r="H69" s="13">
        <v>80.900000000000006</v>
      </c>
      <c r="I69" s="12">
        <f t="shared" si="0"/>
        <v>40.450000000000003</v>
      </c>
      <c r="J69" s="17">
        <f t="shared" si="1"/>
        <v>72.45</v>
      </c>
      <c r="K69" s="13">
        <v>4</v>
      </c>
      <c r="L69" s="12"/>
    </row>
    <row r="70" spans="1:12" ht="27" customHeight="1">
      <c r="A70" s="11">
        <v>68</v>
      </c>
      <c r="B70" s="7" t="s">
        <v>47</v>
      </c>
      <c r="C70" s="6" t="s">
        <v>48</v>
      </c>
      <c r="D70" s="6" t="s">
        <v>49</v>
      </c>
      <c r="E70" s="13">
        <v>67</v>
      </c>
      <c r="F70" s="13"/>
      <c r="G70" s="13">
        <v>67</v>
      </c>
      <c r="H70" s="13">
        <v>82.4</v>
      </c>
      <c r="I70" s="12">
        <f t="shared" si="0"/>
        <v>41.2</v>
      </c>
      <c r="J70" s="17">
        <f t="shared" si="1"/>
        <v>74.7</v>
      </c>
      <c r="K70" s="13">
        <v>1</v>
      </c>
      <c r="L70" s="12" t="s">
        <v>161</v>
      </c>
    </row>
    <row r="71" spans="1:12" ht="27" customHeight="1">
      <c r="A71" s="11">
        <v>69</v>
      </c>
      <c r="B71" s="7" t="s">
        <v>50</v>
      </c>
      <c r="C71" s="6" t="s">
        <v>48</v>
      </c>
      <c r="D71" s="6" t="s">
        <v>49</v>
      </c>
      <c r="E71" s="13">
        <v>67</v>
      </c>
      <c r="F71" s="13"/>
      <c r="G71" s="13">
        <v>67</v>
      </c>
      <c r="H71" s="13">
        <v>80.2</v>
      </c>
      <c r="I71" s="12">
        <f t="shared" si="0"/>
        <v>40.1</v>
      </c>
      <c r="J71" s="17">
        <f t="shared" si="1"/>
        <v>73.599999999999994</v>
      </c>
      <c r="K71" s="13">
        <v>2</v>
      </c>
      <c r="L71" s="12"/>
    </row>
    <row r="72" spans="1:12" ht="27" customHeight="1">
      <c r="A72" s="11">
        <v>70</v>
      </c>
      <c r="B72" s="7" t="s">
        <v>51</v>
      </c>
      <c r="C72" s="6" t="s">
        <v>48</v>
      </c>
      <c r="D72" s="6" t="s">
        <v>49</v>
      </c>
      <c r="E72" s="13">
        <v>62</v>
      </c>
      <c r="F72" s="13"/>
      <c r="G72" s="13">
        <v>62</v>
      </c>
      <c r="H72" s="13">
        <v>81.599999999999994</v>
      </c>
      <c r="I72" s="12">
        <f t="shared" si="0"/>
        <v>40.799999999999997</v>
      </c>
      <c r="J72" s="17">
        <f t="shared" si="1"/>
        <v>71.8</v>
      </c>
      <c r="K72" s="13">
        <v>3</v>
      </c>
      <c r="L72" s="12"/>
    </row>
    <row r="73" spans="1:12" ht="27" customHeight="1">
      <c r="A73" s="11">
        <v>71</v>
      </c>
      <c r="B73" s="7" t="s">
        <v>54</v>
      </c>
      <c r="C73" s="6" t="s">
        <v>48</v>
      </c>
      <c r="D73" s="6" t="s">
        <v>53</v>
      </c>
      <c r="E73" s="13">
        <v>66</v>
      </c>
      <c r="F73" s="13"/>
      <c r="G73" s="13">
        <v>66</v>
      </c>
      <c r="H73" s="13">
        <v>84.9</v>
      </c>
      <c r="I73" s="12">
        <f>H73/2</f>
        <v>42.45</v>
      </c>
      <c r="J73" s="17">
        <f>G73/2+I73</f>
        <v>75.45</v>
      </c>
      <c r="K73" s="13">
        <v>1</v>
      </c>
      <c r="L73" s="12" t="s">
        <v>161</v>
      </c>
    </row>
    <row r="74" spans="1:12" ht="27" customHeight="1">
      <c r="A74" s="11">
        <v>72</v>
      </c>
      <c r="B74" s="7" t="s">
        <v>52</v>
      </c>
      <c r="C74" s="6" t="s">
        <v>48</v>
      </c>
      <c r="D74" s="6" t="s">
        <v>53</v>
      </c>
      <c r="E74" s="13">
        <v>68</v>
      </c>
      <c r="F74" s="13"/>
      <c r="G74" s="13">
        <v>68</v>
      </c>
      <c r="H74" s="13">
        <v>80.599999999999994</v>
      </c>
      <c r="I74" s="12">
        <f t="shared" si="0"/>
        <v>40.299999999999997</v>
      </c>
      <c r="J74" s="17">
        <f t="shared" si="1"/>
        <v>74.3</v>
      </c>
      <c r="K74" s="13">
        <v>2</v>
      </c>
      <c r="L74" s="12"/>
    </row>
    <row r="75" spans="1:12" ht="27" customHeight="1">
      <c r="A75" s="11">
        <v>73</v>
      </c>
      <c r="B75" s="7" t="s">
        <v>55</v>
      </c>
      <c r="C75" s="6" t="s">
        <v>48</v>
      </c>
      <c r="D75" s="6" t="s">
        <v>53</v>
      </c>
      <c r="E75" s="13">
        <v>61</v>
      </c>
      <c r="F75" s="13"/>
      <c r="G75" s="13">
        <v>61</v>
      </c>
      <c r="H75" s="13">
        <v>82.5</v>
      </c>
      <c r="I75" s="12">
        <f t="shared" si="0"/>
        <v>41.25</v>
      </c>
      <c r="J75" s="17">
        <f t="shared" si="1"/>
        <v>71.75</v>
      </c>
      <c r="K75" s="13">
        <v>3</v>
      </c>
      <c r="L75" s="12"/>
    </row>
  </sheetData>
  <sheetProtection password="C71F" sheet="1" formatCells="0" formatColumns="0" formatRows="0" insertColumns="0" insertRows="0" insertHyperlinks="0" deleteColumns="0" deleteRows="0" sort="0" autoFilter="0" pivotTables="0"/>
  <autoFilter ref="A2:L75"/>
  <sortState ref="A42:M59">
    <sortCondition descending="1" ref="J42:J59"/>
  </sortState>
  <mergeCells count="1">
    <mergeCell ref="A1:L1"/>
  </mergeCells>
  <phoneticPr fontId="1" type="noConversion"/>
  <pageMargins left="0.41" right="0.16" top="0.31" bottom="0.33" header="0.22" footer="0.17"/>
  <pageSetup paperSize="9" orientation="landscape" verticalDpi="180" r:id="rId1"/>
  <headerFooter alignWithMargins="0">
    <oddFooter>&amp;C&amp;10第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5月19日</vt:lpstr>
      <vt:lpstr>'5月19日'!Print_Titles</vt:lpstr>
    </vt:vector>
  </TitlesOfParts>
  <Company>WWW.YlmF.CoM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雨林木风</dc:creator>
  <cp:lastModifiedBy>cx</cp:lastModifiedBy>
  <cp:lastPrinted>2018-05-21T03:51:28Z</cp:lastPrinted>
  <dcterms:created xsi:type="dcterms:W3CDTF">2009-11-03T08:12:40Z</dcterms:created>
  <dcterms:modified xsi:type="dcterms:W3CDTF">2018-05-25T01:07:20Z</dcterms:modified>
</cp:coreProperties>
</file>