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activeTab="0"/>
  </bookViews>
  <sheets>
    <sheet name="成绩明细" sheetId="1" r:id="rId1"/>
  </sheets>
  <definedNames>
    <definedName name="_xlnm.Print_Titles" localSheetId="0">'成绩明细'!$2:$4</definedName>
  </definedNames>
  <calcPr fullCalcOnLoad="1"/>
</workbook>
</file>

<file path=xl/sharedStrings.xml><?xml version="1.0" encoding="utf-8"?>
<sst xmlns="http://schemas.openxmlformats.org/spreadsheetml/2006/main" count="264" uniqueCount="112">
  <si>
    <t>附件：</t>
  </si>
  <si>
    <t>2018年上半年蓬溪县部分事业单位公开考试招聘工作人员面试资格审查结果及进入面试人员名单</t>
  </si>
  <si>
    <t>岗位代码</t>
  </si>
  <si>
    <t>招聘单位</t>
  </si>
  <si>
    <t>招聘专业</t>
  </si>
  <si>
    <t>招聘名额</t>
  </si>
  <si>
    <t>准考证号</t>
  </si>
  <si>
    <t>姓名</t>
  </si>
  <si>
    <t>公共科目成绩</t>
  </si>
  <si>
    <t>加分</t>
  </si>
  <si>
    <r>
      <t>笔试成绩</t>
    </r>
    <r>
      <rPr>
        <sz val="9"/>
        <rFont val="Arial"/>
        <family val="2"/>
      </rPr>
      <t>(</t>
    </r>
    <r>
      <rPr>
        <sz val="9"/>
        <rFont val="宋体"/>
        <family val="0"/>
      </rPr>
      <t>折合前）</t>
    </r>
  </si>
  <si>
    <t>笔试总成绩(折合后）</t>
  </si>
  <si>
    <t>笔试排名</t>
  </si>
  <si>
    <t>是否进入面试资格审查</t>
  </si>
  <si>
    <t>面试资格审查结果</t>
  </si>
  <si>
    <t>是否进入面试</t>
  </si>
  <si>
    <t>备注</t>
  </si>
  <si>
    <t>蓬溪县公证处</t>
  </si>
  <si>
    <t>法学类</t>
  </si>
  <si>
    <t>2615001023303</t>
  </si>
  <si>
    <t>张良</t>
  </si>
  <si>
    <t>67.00</t>
  </si>
  <si>
    <t>是</t>
  </si>
  <si>
    <t>合格</t>
  </si>
  <si>
    <t>2615001023301</t>
  </si>
  <si>
    <t>宋龙霞</t>
  </si>
  <si>
    <t>66.00</t>
  </si>
  <si>
    <t>2615001023213</t>
  </si>
  <si>
    <t>王文静</t>
  </si>
  <si>
    <t>60.00</t>
  </si>
  <si>
    <t>2615001023302</t>
  </si>
  <si>
    <t>王雄</t>
  </si>
  <si>
    <t>否</t>
  </si>
  <si>
    <t>放弃</t>
  </si>
  <si>
    <t>蓬溪县社会保险费征收稽核中心</t>
  </si>
  <si>
    <t>财会类</t>
  </si>
  <si>
    <t>2615002023311</t>
  </si>
  <si>
    <t>蒲浩波</t>
  </si>
  <si>
    <t>65.00</t>
  </si>
  <si>
    <t>2615002023313</t>
  </si>
  <si>
    <t>张婧靖</t>
  </si>
  <si>
    <t>64.00</t>
  </si>
  <si>
    <t>2615002023407</t>
  </si>
  <si>
    <t>邓家宜</t>
  </si>
  <si>
    <t>蓬溪县安全生产信息平台监管中心</t>
  </si>
  <si>
    <t>不限</t>
  </si>
  <si>
    <t>2615003023902</t>
  </si>
  <si>
    <t>朱峻峰</t>
  </si>
  <si>
    <t>72.00</t>
  </si>
  <si>
    <t>2615003023523</t>
  </si>
  <si>
    <t>蒋格熙</t>
  </si>
  <si>
    <t>63.00</t>
  </si>
  <si>
    <t>2615003024220</t>
  </si>
  <si>
    <t>张琪</t>
  </si>
  <si>
    <t>蓬溪县文井镇国土资源所</t>
  </si>
  <si>
    <t>土地资源管理等</t>
  </si>
  <si>
    <t>2615004024411</t>
  </si>
  <si>
    <t>唐冬</t>
  </si>
  <si>
    <t>62.00</t>
  </si>
  <si>
    <t>2615004024416</t>
  </si>
  <si>
    <t>杨雪</t>
  </si>
  <si>
    <t>58.00</t>
  </si>
  <si>
    <t>2615004024404</t>
  </si>
  <si>
    <t>陈杰</t>
  </si>
  <si>
    <t>56.00</t>
  </si>
  <si>
    <t>2615004024410</t>
  </si>
  <si>
    <t>尹伟鉴</t>
  </si>
  <si>
    <t>蓬溪县新星乡农业服务中心</t>
  </si>
  <si>
    <t>水政水资源管理</t>
  </si>
  <si>
    <t>2615005024424</t>
  </si>
  <si>
    <t>胥文杰</t>
  </si>
  <si>
    <t>2615005024423</t>
  </si>
  <si>
    <t>詹露</t>
  </si>
  <si>
    <t>54.00</t>
  </si>
  <si>
    <t>2615005024427</t>
  </si>
  <si>
    <t>高于彬</t>
  </si>
  <si>
    <t>2615005024425</t>
  </si>
  <si>
    <t>谭鑫</t>
  </si>
  <si>
    <t>递补进入</t>
  </si>
  <si>
    <t>蓬溪县高坪镇宣传文化中心</t>
  </si>
  <si>
    <t>2615006030310</t>
  </si>
  <si>
    <t>奉龙</t>
  </si>
  <si>
    <t>68.00</t>
  </si>
  <si>
    <t>2615006030429</t>
  </si>
  <si>
    <t>陈思思</t>
  </si>
  <si>
    <t>2615006030403</t>
  </si>
  <si>
    <t>唐斌</t>
  </si>
  <si>
    <t>61.00</t>
  </si>
  <si>
    <t>蓬溪县任隆、三凤中心卫生院</t>
  </si>
  <si>
    <t>2615007030718</t>
  </si>
  <si>
    <t>杨蓉娇</t>
  </si>
  <si>
    <t>70.00</t>
  </si>
  <si>
    <t>2615007030807</t>
  </si>
  <si>
    <t>谢晨曦</t>
  </si>
  <si>
    <t>2615007030621</t>
  </si>
  <si>
    <t>曾玺闻</t>
  </si>
  <si>
    <t>2615007030603</t>
  </si>
  <si>
    <t>何林</t>
  </si>
  <si>
    <t>2615007030610</t>
  </si>
  <si>
    <t>侯飞扬</t>
  </si>
  <si>
    <t>2615007030628</t>
  </si>
  <si>
    <t>刘诗煜</t>
  </si>
  <si>
    <t>2615007030713</t>
  </si>
  <si>
    <t>刘思琪</t>
  </si>
  <si>
    <t>蓬溪县蓬南中心卫生院</t>
  </si>
  <si>
    <t>计算机应用技术</t>
  </si>
  <si>
    <t>2615008030906</t>
  </si>
  <si>
    <t>叶鹏</t>
  </si>
  <si>
    <t>2615008030820</t>
  </si>
  <si>
    <t>李胜龙</t>
  </si>
  <si>
    <t>2615008030821</t>
  </si>
  <si>
    <t>王毅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</si>
</sst>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8">
    <font>
      <sz val="10"/>
      <name val="Arial"/>
      <family val="2"/>
    </font>
    <font>
      <sz val="10"/>
      <name val="宋体"/>
      <family val="0"/>
    </font>
    <font>
      <sz val="8"/>
      <name val="Arial"/>
      <family val="2"/>
    </font>
    <font>
      <sz val="8"/>
      <name val="宋体"/>
      <family val="0"/>
    </font>
    <font>
      <b/>
      <sz val="14"/>
      <name val="方正小标宋简体"/>
      <family val="4"/>
    </font>
    <font>
      <b/>
      <sz val="8"/>
      <name val="Arial"/>
      <family val="2"/>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2"/>
      <name val="宋体"/>
      <family val="0"/>
    </font>
    <font>
      <b/>
      <sz val="11"/>
      <color indexed="53"/>
      <name val="宋体"/>
      <family val="0"/>
    </font>
    <font>
      <sz val="11"/>
      <color indexed="53"/>
      <name val="宋体"/>
      <family val="0"/>
    </font>
    <font>
      <sz val="11"/>
      <color indexed="17"/>
      <name val="宋体"/>
      <family val="0"/>
    </font>
    <font>
      <sz val="9"/>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3" fillId="0" borderId="0" applyProtection="0">
      <alignment/>
    </xf>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6" fillId="0" borderId="9" xfId="0" applyFont="1" applyBorder="1" applyAlignment="1">
      <alignment horizontal="center" vertical="center" wrapText="1"/>
    </xf>
    <xf numFmtId="180" fontId="6" fillId="0" borderId="9" xfId="0" applyNumberFormat="1"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49" fontId="1" fillId="0" borderId="9" xfId="0" applyNumberFormat="1" applyFont="1" applyFill="1" applyBorder="1" applyAlignment="1">
      <alignment horizontal="center" vertical="center"/>
    </xf>
    <xf numFmtId="180" fontId="5" fillId="0" borderId="0" xfId="0" applyNumberFormat="1" applyFont="1" applyAlignment="1">
      <alignment horizontal="center" vertical="center" wrapText="1"/>
    </xf>
    <xf numFmtId="0" fontId="6"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3" fillId="0" borderId="9" xfId="0" applyFont="1" applyBorder="1" applyAlignment="1">
      <alignment horizontal="center" vertical="center"/>
    </xf>
    <xf numFmtId="0" fontId="2" fillId="0" borderId="9"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岗位表"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35"/>
  <sheetViews>
    <sheetView tabSelected="1" zoomScale="130" zoomScaleNormal="130" workbookViewId="0" topLeftCell="A1">
      <selection activeCell="Q25" sqref="Q25"/>
    </sheetView>
  </sheetViews>
  <sheetFormatPr defaultColWidth="9.140625" defaultRowHeight="12.75"/>
  <cols>
    <col min="1" max="1" width="8.140625" style="2" customWidth="1"/>
    <col min="2" max="2" width="27.421875" style="1" customWidth="1"/>
    <col min="3" max="3" width="10.57421875" style="1" customWidth="1"/>
    <col min="4" max="4" width="4.421875" style="2" customWidth="1"/>
    <col min="5" max="5" width="13.421875" style="2" customWidth="1"/>
    <col min="6" max="6" width="10.00390625" style="2" customWidth="1"/>
    <col min="7" max="7" width="6.28125" style="3" customWidth="1"/>
    <col min="8" max="8" width="3.57421875" style="4" customWidth="1"/>
    <col min="9" max="9" width="7.7109375" style="3" customWidth="1"/>
    <col min="10" max="10" width="9.421875" style="3" customWidth="1"/>
    <col min="11" max="11" width="4.140625" style="5" customWidth="1"/>
    <col min="12" max="12" width="7.7109375" style="2" customWidth="1"/>
    <col min="13" max="13" width="6.8515625" style="2" customWidth="1"/>
    <col min="14" max="14" width="5.421875" style="2" customWidth="1"/>
    <col min="15" max="15" width="7.57421875" style="2" customWidth="1"/>
    <col min="16" max="16384" width="9.140625" style="2" customWidth="1"/>
  </cols>
  <sheetData>
    <row r="1" ht="11.25">
      <c r="A1" s="6" t="s">
        <v>0</v>
      </c>
    </row>
    <row r="2" spans="1:15" ht="34.5" customHeight="1">
      <c r="A2" s="7" t="s">
        <v>1</v>
      </c>
      <c r="B2" s="7"/>
      <c r="C2" s="7"/>
      <c r="D2" s="7"/>
      <c r="E2" s="7"/>
      <c r="F2" s="7"/>
      <c r="G2" s="7"/>
      <c r="H2" s="7"/>
      <c r="I2" s="7"/>
      <c r="J2" s="7"/>
      <c r="K2" s="7"/>
      <c r="L2" s="7"/>
      <c r="M2" s="7"/>
      <c r="N2" s="7"/>
      <c r="O2" s="7"/>
    </row>
    <row r="3" spans="2:12" ht="6.75" customHeight="1">
      <c r="B3" s="8"/>
      <c r="C3" s="9"/>
      <c r="D3" s="9"/>
      <c r="E3" s="9"/>
      <c r="F3" s="9"/>
      <c r="G3" s="9"/>
      <c r="H3" s="10"/>
      <c r="I3" s="27"/>
      <c r="J3" s="27"/>
      <c r="K3" s="9"/>
      <c r="L3" s="9"/>
    </row>
    <row r="4" spans="1:15" s="1" customFormat="1" ht="33" customHeight="1">
      <c r="A4" s="11" t="s">
        <v>2</v>
      </c>
      <c r="B4" s="11" t="s">
        <v>3</v>
      </c>
      <c r="C4" s="11" t="s">
        <v>4</v>
      </c>
      <c r="D4" s="11" t="s">
        <v>5</v>
      </c>
      <c r="E4" s="11" t="s">
        <v>6</v>
      </c>
      <c r="F4" s="11" t="s">
        <v>7</v>
      </c>
      <c r="G4" s="12" t="s">
        <v>8</v>
      </c>
      <c r="H4" s="11" t="s">
        <v>9</v>
      </c>
      <c r="I4" s="12" t="s">
        <v>10</v>
      </c>
      <c r="J4" s="12" t="s">
        <v>11</v>
      </c>
      <c r="K4" s="28" t="s">
        <v>12</v>
      </c>
      <c r="L4" s="11" t="s">
        <v>13</v>
      </c>
      <c r="M4" s="29" t="s">
        <v>14</v>
      </c>
      <c r="N4" s="29" t="s">
        <v>15</v>
      </c>
      <c r="O4" s="29" t="s">
        <v>16</v>
      </c>
    </row>
    <row r="5" spans="1:15" ht="24.75" customHeight="1">
      <c r="A5" s="13">
        <v>615001</v>
      </c>
      <c r="B5" s="14" t="s">
        <v>17</v>
      </c>
      <c r="C5" s="13" t="s">
        <v>18</v>
      </c>
      <c r="D5" s="15">
        <v>1</v>
      </c>
      <c r="E5" s="16" t="s">
        <v>19</v>
      </c>
      <c r="F5" s="16" t="s">
        <v>20</v>
      </c>
      <c r="G5" s="16" t="s">
        <v>21</v>
      </c>
      <c r="H5" s="17">
        <v>0</v>
      </c>
      <c r="I5" s="30">
        <f aca="true" t="shared" si="0" ref="I5:I11">G5+H5</f>
        <v>67</v>
      </c>
      <c r="J5" s="30">
        <f aca="true" t="shared" si="1" ref="J5:J11">I5*0.6</f>
        <v>40.199999999999996</v>
      </c>
      <c r="K5" s="31">
        <v>1</v>
      </c>
      <c r="L5" s="13" t="s">
        <v>22</v>
      </c>
      <c r="M5" s="32" t="s">
        <v>23</v>
      </c>
      <c r="N5" s="32" t="s">
        <v>22</v>
      </c>
      <c r="O5" s="33"/>
    </row>
    <row r="6" spans="1:15" ht="24.75" customHeight="1">
      <c r="A6" s="13">
        <v>615001</v>
      </c>
      <c r="B6" s="14" t="s">
        <v>17</v>
      </c>
      <c r="C6" s="13" t="s">
        <v>18</v>
      </c>
      <c r="D6" s="18"/>
      <c r="E6" s="16" t="s">
        <v>24</v>
      </c>
      <c r="F6" s="16" t="s">
        <v>25</v>
      </c>
      <c r="G6" s="16" t="s">
        <v>26</v>
      </c>
      <c r="H6" s="17">
        <v>0</v>
      </c>
      <c r="I6" s="30">
        <f t="shared" si="0"/>
        <v>66</v>
      </c>
      <c r="J6" s="30">
        <f t="shared" si="1"/>
        <v>39.6</v>
      </c>
      <c r="K6" s="31">
        <v>2</v>
      </c>
      <c r="L6" s="13" t="s">
        <v>22</v>
      </c>
      <c r="M6" s="32" t="s">
        <v>23</v>
      </c>
      <c r="N6" s="32" t="s">
        <v>22</v>
      </c>
      <c r="O6" s="33"/>
    </row>
    <row r="7" spans="1:15" ht="24.75" customHeight="1">
      <c r="A7" s="13">
        <v>615001</v>
      </c>
      <c r="B7" s="14" t="s">
        <v>17</v>
      </c>
      <c r="C7" s="13" t="s">
        <v>18</v>
      </c>
      <c r="D7" s="18"/>
      <c r="E7" s="16" t="s">
        <v>27</v>
      </c>
      <c r="F7" s="16" t="s">
        <v>28</v>
      </c>
      <c r="G7" s="16" t="s">
        <v>29</v>
      </c>
      <c r="H7" s="17">
        <v>0</v>
      </c>
      <c r="I7" s="30">
        <f t="shared" si="0"/>
        <v>60</v>
      </c>
      <c r="J7" s="30">
        <f t="shared" si="1"/>
        <v>36</v>
      </c>
      <c r="K7" s="31">
        <v>3</v>
      </c>
      <c r="L7" s="13" t="s">
        <v>22</v>
      </c>
      <c r="M7" s="32" t="s">
        <v>23</v>
      </c>
      <c r="N7" s="32" t="s">
        <v>22</v>
      </c>
      <c r="O7" s="33"/>
    </row>
    <row r="8" spans="1:15" ht="24.75" customHeight="1">
      <c r="A8" s="13">
        <v>615001</v>
      </c>
      <c r="B8" s="14" t="s">
        <v>17</v>
      </c>
      <c r="C8" s="13" t="s">
        <v>18</v>
      </c>
      <c r="D8" s="18"/>
      <c r="E8" s="16" t="s">
        <v>30</v>
      </c>
      <c r="F8" s="16" t="s">
        <v>31</v>
      </c>
      <c r="G8" s="16" t="s">
        <v>29</v>
      </c>
      <c r="H8" s="17">
        <v>0</v>
      </c>
      <c r="I8" s="30">
        <f t="shared" si="0"/>
        <v>60</v>
      </c>
      <c r="J8" s="30">
        <f t="shared" si="1"/>
        <v>36</v>
      </c>
      <c r="K8" s="31">
        <v>3</v>
      </c>
      <c r="L8" s="13" t="s">
        <v>22</v>
      </c>
      <c r="M8" s="33"/>
      <c r="N8" s="32" t="s">
        <v>32</v>
      </c>
      <c r="O8" s="32" t="s">
        <v>33</v>
      </c>
    </row>
    <row r="9" spans="1:15" ht="24.75" customHeight="1">
      <c r="A9" s="19">
        <v>615002</v>
      </c>
      <c r="B9" s="14" t="s">
        <v>34</v>
      </c>
      <c r="C9" s="14" t="s">
        <v>35</v>
      </c>
      <c r="D9" s="20">
        <v>1</v>
      </c>
      <c r="E9" s="16" t="s">
        <v>36</v>
      </c>
      <c r="F9" s="16" t="s">
        <v>37</v>
      </c>
      <c r="G9" s="16" t="s">
        <v>38</v>
      </c>
      <c r="H9" s="17">
        <v>0</v>
      </c>
      <c r="I9" s="30">
        <f t="shared" si="0"/>
        <v>65</v>
      </c>
      <c r="J9" s="30">
        <f t="shared" si="1"/>
        <v>39</v>
      </c>
      <c r="K9" s="31">
        <v>1</v>
      </c>
      <c r="L9" s="13" t="s">
        <v>22</v>
      </c>
      <c r="M9" s="32" t="s">
        <v>23</v>
      </c>
      <c r="N9" s="32" t="s">
        <v>22</v>
      </c>
      <c r="O9" s="33"/>
    </row>
    <row r="10" spans="1:15" ht="24.75" customHeight="1">
      <c r="A10" s="19">
        <v>615002</v>
      </c>
      <c r="B10" s="14" t="s">
        <v>34</v>
      </c>
      <c r="C10" s="14" t="s">
        <v>35</v>
      </c>
      <c r="D10" s="21"/>
      <c r="E10" s="16" t="s">
        <v>39</v>
      </c>
      <c r="F10" s="16" t="s">
        <v>40</v>
      </c>
      <c r="G10" s="16" t="s">
        <v>41</v>
      </c>
      <c r="H10" s="17">
        <v>0</v>
      </c>
      <c r="I10" s="30">
        <f t="shared" si="0"/>
        <v>64</v>
      </c>
      <c r="J10" s="30">
        <f t="shared" si="1"/>
        <v>38.4</v>
      </c>
      <c r="K10" s="31">
        <v>2</v>
      </c>
      <c r="L10" s="13" t="s">
        <v>22</v>
      </c>
      <c r="M10" s="32" t="s">
        <v>23</v>
      </c>
      <c r="N10" s="32" t="s">
        <v>22</v>
      </c>
      <c r="O10" s="33"/>
    </row>
    <row r="11" spans="1:15" ht="24.75" customHeight="1">
      <c r="A11" s="19">
        <v>615002</v>
      </c>
      <c r="B11" s="14" t="s">
        <v>34</v>
      </c>
      <c r="C11" s="14" t="s">
        <v>35</v>
      </c>
      <c r="D11" s="21"/>
      <c r="E11" s="16" t="s">
        <v>42</v>
      </c>
      <c r="F11" s="16" t="s">
        <v>43</v>
      </c>
      <c r="G11" s="16" t="s">
        <v>41</v>
      </c>
      <c r="H11" s="17">
        <v>0</v>
      </c>
      <c r="I11" s="30">
        <f t="shared" si="0"/>
        <v>64</v>
      </c>
      <c r="J11" s="30">
        <f t="shared" si="1"/>
        <v>38.4</v>
      </c>
      <c r="K11" s="31">
        <v>2</v>
      </c>
      <c r="L11" s="13" t="s">
        <v>22</v>
      </c>
      <c r="M11" s="32" t="s">
        <v>23</v>
      </c>
      <c r="N11" s="32" t="s">
        <v>22</v>
      </c>
      <c r="O11" s="33"/>
    </row>
    <row r="12" spans="1:15" ht="24.75" customHeight="1">
      <c r="A12" s="14">
        <v>615003</v>
      </c>
      <c r="B12" s="14" t="s">
        <v>44</v>
      </c>
      <c r="C12" s="14" t="s">
        <v>45</v>
      </c>
      <c r="D12" s="22">
        <v>1</v>
      </c>
      <c r="E12" s="16" t="s">
        <v>46</v>
      </c>
      <c r="F12" s="16" t="s">
        <v>47</v>
      </c>
      <c r="G12" s="16" t="s">
        <v>48</v>
      </c>
      <c r="H12" s="17">
        <v>0</v>
      </c>
      <c r="I12" s="30">
        <f aca="true" t="shared" si="2" ref="I12:I23">G12+H12</f>
        <v>72</v>
      </c>
      <c r="J12" s="30">
        <f aca="true" t="shared" si="3" ref="J12:J23">I12*0.6</f>
        <v>43.199999999999996</v>
      </c>
      <c r="K12" s="14">
        <v>1</v>
      </c>
      <c r="L12" s="14" t="s">
        <v>22</v>
      </c>
      <c r="M12" s="32" t="s">
        <v>23</v>
      </c>
      <c r="N12" s="32" t="s">
        <v>22</v>
      </c>
      <c r="O12" s="33"/>
    </row>
    <row r="13" spans="1:15" ht="24.75" customHeight="1">
      <c r="A13" s="14">
        <v>615003</v>
      </c>
      <c r="B13" s="14" t="s">
        <v>44</v>
      </c>
      <c r="C13" s="14" t="s">
        <v>45</v>
      </c>
      <c r="D13" s="23"/>
      <c r="E13" s="16" t="s">
        <v>49</v>
      </c>
      <c r="F13" s="16" t="s">
        <v>50</v>
      </c>
      <c r="G13" s="16" t="s">
        <v>51</v>
      </c>
      <c r="H13" s="17">
        <v>0</v>
      </c>
      <c r="I13" s="30">
        <f t="shared" si="2"/>
        <v>63</v>
      </c>
      <c r="J13" s="30">
        <f t="shared" si="3"/>
        <v>37.8</v>
      </c>
      <c r="K13" s="14">
        <v>2</v>
      </c>
      <c r="L13" s="14" t="s">
        <v>22</v>
      </c>
      <c r="M13" s="32" t="s">
        <v>23</v>
      </c>
      <c r="N13" s="32" t="s">
        <v>22</v>
      </c>
      <c r="O13" s="33"/>
    </row>
    <row r="14" spans="1:15" ht="24.75" customHeight="1">
      <c r="A14" s="14">
        <v>615003</v>
      </c>
      <c r="B14" s="14" t="s">
        <v>44</v>
      </c>
      <c r="C14" s="14" t="s">
        <v>45</v>
      </c>
      <c r="D14" s="23"/>
      <c r="E14" s="16" t="s">
        <v>52</v>
      </c>
      <c r="F14" s="16" t="s">
        <v>53</v>
      </c>
      <c r="G14" s="16" t="s">
        <v>51</v>
      </c>
      <c r="H14" s="17">
        <v>0</v>
      </c>
      <c r="I14" s="30">
        <f t="shared" si="2"/>
        <v>63</v>
      </c>
      <c r="J14" s="30">
        <f t="shared" si="3"/>
        <v>37.8</v>
      </c>
      <c r="K14" s="14">
        <v>2</v>
      </c>
      <c r="L14" s="14" t="s">
        <v>22</v>
      </c>
      <c r="M14" s="32" t="s">
        <v>23</v>
      </c>
      <c r="N14" s="32" t="s">
        <v>22</v>
      </c>
      <c r="O14" s="33"/>
    </row>
    <row r="15" spans="1:15" ht="24.75" customHeight="1">
      <c r="A15" s="14">
        <v>615004</v>
      </c>
      <c r="B15" s="14" t="s">
        <v>54</v>
      </c>
      <c r="C15" s="14" t="s">
        <v>55</v>
      </c>
      <c r="D15" s="24">
        <v>1</v>
      </c>
      <c r="E15" s="16" t="s">
        <v>56</v>
      </c>
      <c r="F15" s="16" t="s">
        <v>57</v>
      </c>
      <c r="G15" s="16" t="s">
        <v>58</v>
      </c>
      <c r="H15" s="17">
        <v>0</v>
      </c>
      <c r="I15" s="30">
        <f t="shared" si="2"/>
        <v>62</v>
      </c>
      <c r="J15" s="30">
        <f t="shared" si="3"/>
        <v>37.199999999999996</v>
      </c>
      <c r="K15" s="14">
        <v>1</v>
      </c>
      <c r="L15" s="14" t="s">
        <v>22</v>
      </c>
      <c r="M15" s="32" t="s">
        <v>23</v>
      </c>
      <c r="N15" s="32" t="s">
        <v>22</v>
      </c>
      <c r="O15" s="33"/>
    </row>
    <row r="16" spans="1:15" ht="24.75" customHeight="1">
      <c r="A16" s="14">
        <v>615004</v>
      </c>
      <c r="B16" s="14" t="s">
        <v>54</v>
      </c>
      <c r="C16" s="14" t="s">
        <v>55</v>
      </c>
      <c r="D16" s="25"/>
      <c r="E16" s="16" t="s">
        <v>59</v>
      </c>
      <c r="F16" s="16" t="s">
        <v>60</v>
      </c>
      <c r="G16" s="16" t="s">
        <v>61</v>
      </c>
      <c r="H16" s="17">
        <v>0</v>
      </c>
      <c r="I16" s="30">
        <f t="shared" si="2"/>
        <v>58</v>
      </c>
      <c r="J16" s="30">
        <f t="shared" si="3"/>
        <v>34.8</v>
      </c>
      <c r="K16" s="14">
        <v>2</v>
      </c>
      <c r="L16" s="14" t="s">
        <v>22</v>
      </c>
      <c r="M16" s="32" t="s">
        <v>23</v>
      </c>
      <c r="N16" s="32" t="s">
        <v>22</v>
      </c>
      <c r="O16" s="33"/>
    </row>
    <row r="17" spans="1:15" ht="24.75" customHeight="1">
      <c r="A17" s="14">
        <v>615004</v>
      </c>
      <c r="B17" s="14" t="s">
        <v>54</v>
      </c>
      <c r="C17" s="14" t="s">
        <v>55</v>
      </c>
      <c r="D17" s="25"/>
      <c r="E17" s="16" t="s">
        <v>62</v>
      </c>
      <c r="F17" s="16" t="s">
        <v>63</v>
      </c>
      <c r="G17" s="16" t="s">
        <v>64</v>
      </c>
      <c r="H17" s="17">
        <v>0</v>
      </c>
      <c r="I17" s="30">
        <f t="shared" si="2"/>
        <v>56</v>
      </c>
      <c r="J17" s="30">
        <f t="shared" si="3"/>
        <v>33.6</v>
      </c>
      <c r="K17" s="14">
        <v>3</v>
      </c>
      <c r="L17" s="14" t="s">
        <v>22</v>
      </c>
      <c r="M17" s="32" t="s">
        <v>23</v>
      </c>
      <c r="N17" s="32" t="s">
        <v>22</v>
      </c>
      <c r="O17" s="33"/>
    </row>
    <row r="18" spans="1:15" ht="24.75" customHeight="1">
      <c r="A18" s="14">
        <v>615004</v>
      </c>
      <c r="B18" s="14" t="s">
        <v>54</v>
      </c>
      <c r="C18" s="14" t="s">
        <v>55</v>
      </c>
      <c r="D18" s="25"/>
      <c r="E18" s="16" t="s">
        <v>65</v>
      </c>
      <c r="F18" s="16" t="s">
        <v>66</v>
      </c>
      <c r="G18" s="16" t="s">
        <v>64</v>
      </c>
      <c r="H18" s="17">
        <v>0</v>
      </c>
      <c r="I18" s="30">
        <f t="shared" si="2"/>
        <v>56</v>
      </c>
      <c r="J18" s="30">
        <f t="shared" si="3"/>
        <v>33.6</v>
      </c>
      <c r="K18" s="14">
        <v>3</v>
      </c>
      <c r="L18" s="14" t="s">
        <v>22</v>
      </c>
      <c r="M18" s="32" t="s">
        <v>23</v>
      </c>
      <c r="N18" s="32" t="s">
        <v>22</v>
      </c>
      <c r="O18" s="33"/>
    </row>
    <row r="19" spans="1:15" ht="24.75" customHeight="1">
      <c r="A19" s="14">
        <v>615005</v>
      </c>
      <c r="B19" s="14" t="s">
        <v>67</v>
      </c>
      <c r="C19" s="14" t="s">
        <v>68</v>
      </c>
      <c r="D19" s="22">
        <v>1</v>
      </c>
      <c r="E19" s="16" t="s">
        <v>69</v>
      </c>
      <c r="F19" s="16" t="s">
        <v>70</v>
      </c>
      <c r="G19" s="16" t="s">
        <v>64</v>
      </c>
      <c r="H19" s="17">
        <v>0</v>
      </c>
      <c r="I19" s="30">
        <f t="shared" si="2"/>
        <v>56</v>
      </c>
      <c r="J19" s="30">
        <f t="shared" si="3"/>
        <v>33.6</v>
      </c>
      <c r="K19" s="14">
        <v>1</v>
      </c>
      <c r="L19" s="14" t="s">
        <v>22</v>
      </c>
      <c r="M19" s="32" t="s">
        <v>23</v>
      </c>
      <c r="N19" s="32" t="s">
        <v>22</v>
      </c>
      <c r="O19" s="33"/>
    </row>
    <row r="20" spans="1:15" ht="24.75" customHeight="1">
      <c r="A20" s="14">
        <v>615005</v>
      </c>
      <c r="B20" s="14" t="s">
        <v>67</v>
      </c>
      <c r="C20" s="14" t="s">
        <v>68</v>
      </c>
      <c r="D20" s="23"/>
      <c r="E20" s="16" t="s">
        <v>71</v>
      </c>
      <c r="F20" s="16" t="s">
        <v>72</v>
      </c>
      <c r="G20" s="16" t="s">
        <v>73</v>
      </c>
      <c r="H20" s="17">
        <v>0</v>
      </c>
      <c r="I20" s="30">
        <f t="shared" si="2"/>
        <v>54</v>
      </c>
      <c r="J20" s="30">
        <f t="shared" si="3"/>
        <v>32.4</v>
      </c>
      <c r="K20" s="14">
        <v>2</v>
      </c>
      <c r="L20" s="14" t="s">
        <v>22</v>
      </c>
      <c r="M20" s="33"/>
      <c r="N20" s="32" t="s">
        <v>32</v>
      </c>
      <c r="O20" s="32" t="s">
        <v>33</v>
      </c>
    </row>
    <row r="21" spans="1:15" ht="24.75" customHeight="1">
      <c r="A21" s="14">
        <v>615005</v>
      </c>
      <c r="B21" s="14" t="s">
        <v>67</v>
      </c>
      <c r="C21" s="14" t="s">
        <v>68</v>
      </c>
      <c r="D21" s="23"/>
      <c r="E21" s="16" t="s">
        <v>74</v>
      </c>
      <c r="F21" s="16" t="s">
        <v>75</v>
      </c>
      <c r="G21" s="16" t="s">
        <v>73</v>
      </c>
      <c r="H21" s="17">
        <v>0</v>
      </c>
      <c r="I21" s="30">
        <f t="shared" si="2"/>
        <v>54</v>
      </c>
      <c r="J21" s="30">
        <f t="shared" si="3"/>
        <v>32.4</v>
      </c>
      <c r="K21" s="14">
        <v>2</v>
      </c>
      <c r="L21" s="14" t="s">
        <v>22</v>
      </c>
      <c r="M21" s="32" t="s">
        <v>23</v>
      </c>
      <c r="N21" s="32" t="s">
        <v>22</v>
      </c>
      <c r="O21" s="33"/>
    </row>
    <row r="22" spans="1:15" ht="24.75" customHeight="1">
      <c r="A22" s="14">
        <v>615005</v>
      </c>
      <c r="B22" s="14" t="s">
        <v>67</v>
      </c>
      <c r="C22" s="14" t="s">
        <v>68</v>
      </c>
      <c r="D22" s="23"/>
      <c r="E22" s="26" t="s">
        <v>76</v>
      </c>
      <c r="F22" s="16" t="s">
        <v>77</v>
      </c>
      <c r="G22" s="16">
        <v>46</v>
      </c>
      <c r="H22" s="17">
        <v>0</v>
      </c>
      <c r="I22" s="30">
        <v>46</v>
      </c>
      <c r="J22" s="30">
        <v>27.6</v>
      </c>
      <c r="K22" s="14">
        <v>4</v>
      </c>
      <c r="L22" s="14" t="s">
        <v>22</v>
      </c>
      <c r="M22" s="32" t="s">
        <v>23</v>
      </c>
      <c r="N22" s="33"/>
      <c r="O22" s="32" t="s">
        <v>78</v>
      </c>
    </row>
    <row r="23" spans="1:15" ht="24.75" customHeight="1">
      <c r="A23" s="14">
        <v>615006</v>
      </c>
      <c r="B23" s="14" t="s">
        <v>79</v>
      </c>
      <c r="C23" s="14" t="s">
        <v>45</v>
      </c>
      <c r="D23" s="22">
        <v>1</v>
      </c>
      <c r="E23" s="16" t="s">
        <v>80</v>
      </c>
      <c r="F23" s="16" t="s">
        <v>81</v>
      </c>
      <c r="G23" s="16" t="s">
        <v>82</v>
      </c>
      <c r="H23" s="14">
        <v>4</v>
      </c>
      <c r="I23" s="30">
        <f aca="true" t="shared" si="4" ref="I23:I35">G23+H23</f>
        <v>72</v>
      </c>
      <c r="J23" s="30">
        <f>I23*0.6</f>
        <v>43.199999999999996</v>
      </c>
      <c r="K23" s="14">
        <v>1</v>
      </c>
      <c r="L23" s="14" t="s">
        <v>22</v>
      </c>
      <c r="M23" s="32" t="s">
        <v>23</v>
      </c>
      <c r="N23" s="32" t="s">
        <v>22</v>
      </c>
      <c r="O23" s="33"/>
    </row>
    <row r="24" spans="1:15" ht="24.75" customHeight="1">
      <c r="A24" s="14">
        <v>615006</v>
      </c>
      <c r="B24" s="14" t="s">
        <v>79</v>
      </c>
      <c r="C24" s="14" t="s">
        <v>45</v>
      </c>
      <c r="D24" s="23"/>
      <c r="E24" s="16" t="s">
        <v>83</v>
      </c>
      <c r="F24" s="16" t="s">
        <v>84</v>
      </c>
      <c r="G24" s="16" t="s">
        <v>38</v>
      </c>
      <c r="H24" s="17">
        <v>0</v>
      </c>
      <c r="I24" s="30">
        <f t="shared" si="4"/>
        <v>65</v>
      </c>
      <c r="J24" s="30">
        <f>I24*0.6</f>
        <v>39</v>
      </c>
      <c r="K24" s="14">
        <v>2</v>
      </c>
      <c r="L24" s="14" t="s">
        <v>22</v>
      </c>
      <c r="M24" s="32" t="s">
        <v>23</v>
      </c>
      <c r="N24" s="32" t="s">
        <v>22</v>
      </c>
      <c r="O24" s="33"/>
    </row>
    <row r="25" spans="1:15" ht="24.75" customHeight="1">
      <c r="A25" s="14">
        <v>615006</v>
      </c>
      <c r="B25" s="14" t="s">
        <v>79</v>
      </c>
      <c r="C25" s="14" t="s">
        <v>45</v>
      </c>
      <c r="D25" s="23"/>
      <c r="E25" s="16" t="s">
        <v>85</v>
      </c>
      <c r="F25" s="16" t="s">
        <v>86</v>
      </c>
      <c r="G25" s="16" t="s">
        <v>87</v>
      </c>
      <c r="H25" s="17">
        <v>0</v>
      </c>
      <c r="I25" s="30">
        <f t="shared" si="4"/>
        <v>61</v>
      </c>
      <c r="J25" s="30">
        <f>I25*0.6</f>
        <v>36.6</v>
      </c>
      <c r="K25" s="14">
        <v>3</v>
      </c>
      <c r="L25" s="14" t="s">
        <v>22</v>
      </c>
      <c r="M25" s="32" t="s">
        <v>23</v>
      </c>
      <c r="N25" s="32" t="s">
        <v>22</v>
      </c>
      <c r="O25" s="33"/>
    </row>
    <row r="26" spans="1:15" ht="24.75" customHeight="1">
      <c r="A26" s="14">
        <v>615007</v>
      </c>
      <c r="B26" s="14" t="s">
        <v>88</v>
      </c>
      <c r="C26" s="14" t="s">
        <v>35</v>
      </c>
      <c r="D26" s="22">
        <v>2</v>
      </c>
      <c r="E26" s="16" t="s">
        <v>89</v>
      </c>
      <c r="F26" s="16" t="s">
        <v>90</v>
      </c>
      <c r="G26" s="16" t="s">
        <v>91</v>
      </c>
      <c r="H26" s="17">
        <v>0</v>
      </c>
      <c r="I26" s="30">
        <f t="shared" si="4"/>
        <v>70</v>
      </c>
      <c r="J26" s="30">
        <f aca="true" t="shared" si="5" ref="J26:J44">I26*0.6</f>
        <v>42</v>
      </c>
      <c r="K26" s="14">
        <v>1</v>
      </c>
      <c r="L26" s="14" t="s">
        <v>22</v>
      </c>
      <c r="M26" s="32" t="s">
        <v>23</v>
      </c>
      <c r="N26" s="32" t="s">
        <v>22</v>
      </c>
      <c r="O26" s="33"/>
    </row>
    <row r="27" spans="1:15" ht="24.75" customHeight="1">
      <c r="A27" s="14">
        <v>615007</v>
      </c>
      <c r="B27" s="14" t="s">
        <v>88</v>
      </c>
      <c r="C27" s="14" t="s">
        <v>35</v>
      </c>
      <c r="D27" s="23"/>
      <c r="E27" s="16" t="s">
        <v>92</v>
      </c>
      <c r="F27" s="16" t="s">
        <v>93</v>
      </c>
      <c r="G27" s="16" t="s">
        <v>21</v>
      </c>
      <c r="H27" s="17">
        <v>0</v>
      </c>
      <c r="I27" s="30">
        <f t="shared" si="4"/>
        <v>67</v>
      </c>
      <c r="J27" s="30">
        <f t="shared" si="5"/>
        <v>40.199999999999996</v>
      </c>
      <c r="K27" s="14">
        <v>2</v>
      </c>
      <c r="L27" s="14" t="s">
        <v>22</v>
      </c>
      <c r="M27" s="32" t="s">
        <v>23</v>
      </c>
      <c r="N27" s="32" t="s">
        <v>22</v>
      </c>
      <c r="O27" s="33"/>
    </row>
    <row r="28" spans="1:15" ht="24.75" customHeight="1">
      <c r="A28" s="14">
        <v>615007</v>
      </c>
      <c r="B28" s="14" t="s">
        <v>88</v>
      </c>
      <c r="C28" s="14" t="s">
        <v>35</v>
      </c>
      <c r="D28" s="23"/>
      <c r="E28" s="16" t="s">
        <v>94</v>
      </c>
      <c r="F28" s="16" t="s">
        <v>95</v>
      </c>
      <c r="G28" s="16" t="s">
        <v>41</v>
      </c>
      <c r="H28" s="17">
        <v>0</v>
      </c>
      <c r="I28" s="30">
        <f t="shared" si="4"/>
        <v>64</v>
      </c>
      <c r="J28" s="30">
        <f t="shared" si="5"/>
        <v>38.4</v>
      </c>
      <c r="K28" s="14">
        <v>3</v>
      </c>
      <c r="L28" s="14" t="s">
        <v>22</v>
      </c>
      <c r="M28" s="32" t="s">
        <v>23</v>
      </c>
      <c r="N28" s="32" t="s">
        <v>22</v>
      </c>
      <c r="O28" s="33"/>
    </row>
    <row r="29" spans="1:15" ht="24.75" customHeight="1">
      <c r="A29" s="14">
        <v>615007</v>
      </c>
      <c r="B29" s="14" t="s">
        <v>88</v>
      </c>
      <c r="C29" s="14" t="s">
        <v>35</v>
      </c>
      <c r="D29" s="23"/>
      <c r="E29" s="16" t="s">
        <v>96</v>
      </c>
      <c r="F29" s="16" t="s">
        <v>97</v>
      </c>
      <c r="G29" s="16" t="s">
        <v>58</v>
      </c>
      <c r="H29" s="17">
        <v>0</v>
      </c>
      <c r="I29" s="30">
        <f t="shared" si="4"/>
        <v>62</v>
      </c>
      <c r="J29" s="30">
        <f t="shared" si="5"/>
        <v>37.199999999999996</v>
      </c>
      <c r="K29" s="14">
        <v>4</v>
      </c>
      <c r="L29" s="14" t="s">
        <v>22</v>
      </c>
      <c r="M29" s="32" t="s">
        <v>23</v>
      </c>
      <c r="N29" s="32" t="s">
        <v>22</v>
      </c>
      <c r="O29" s="33"/>
    </row>
    <row r="30" spans="1:15" ht="24.75" customHeight="1">
      <c r="A30" s="14">
        <v>615007</v>
      </c>
      <c r="B30" s="14" t="s">
        <v>88</v>
      </c>
      <c r="C30" s="14" t="s">
        <v>35</v>
      </c>
      <c r="D30" s="23"/>
      <c r="E30" s="16" t="s">
        <v>98</v>
      </c>
      <c r="F30" s="16" t="s">
        <v>99</v>
      </c>
      <c r="G30" s="16" t="s">
        <v>58</v>
      </c>
      <c r="H30" s="17">
        <v>0</v>
      </c>
      <c r="I30" s="30">
        <f t="shared" si="4"/>
        <v>62</v>
      </c>
      <c r="J30" s="30">
        <f t="shared" si="5"/>
        <v>37.199999999999996</v>
      </c>
      <c r="K30" s="14">
        <v>4</v>
      </c>
      <c r="L30" s="14" t="s">
        <v>22</v>
      </c>
      <c r="M30" s="32" t="s">
        <v>23</v>
      </c>
      <c r="N30" s="32" t="s">
        <v>22</v>
      </c>
      <c r="O30" s="33"/>
    </row>
    <row r="31" spans="1:15" ht="24.75" customHeight="1">
      <c r="A31" s="14">
        <v>615007</v>
      </c>
      <c r="B31" s="14" t="s">
        <v>88</v>
      </c>
      <c r="C31" s="14" t="s">
        <v>35</v>
      </c>
      <c r="D31" s="23"/>
      <c r="E31" s="16" t="s">
        <v>100</v>
      </c>
      <c r="F31" s="16" t="s">
        <v>101</v>
      </c>
      <c r="G31" s="16" t="s">
        <v>29</v>
      </c>
      <c r="H31" s="17">
        <v>0</v>
      </c>
      <c r="I31" s="30">
        <f t="shared" si="4"/>
        <v>60</v>
      </c>
      <c r="J31" s="30">
        <f t="shared" si="5"/>
        <v>36</v>
      </c>
      <c r="K31" s="14">
        <v>6</v>
      </c>
      <c r="L31" s="14" t="s">
        <v>22</v>
      </c>
      <c r="M31" s="32" t="s">
        <v>23</v>
      </c>
      <c r="N31" s="32" t="s">
        <v>22</v>
      </c>
      <c r="O31" s="33"/>
    </row>
    <row r="32" spans="1:15" ht="24.75" customHeight="1">
      <c r="A32" s="14">
        <v>615007</v>
      </c>
      <c r="B32" s="14" t="s">
        <v>88</v>
      </c>
      <c r="C32" s="14" t="s">
        <v>35</v>
      </c>
      <c r="D32" s="23"/>
      <c r="E32" s="16" t="s">
        <v>102</v>
      </c>
      <c r="F32" s="16" t="s">
        <v>103</v>
      </c>
      <c r="G32" s="16" t="s">
        <v>29</v>
      </c>
      <c r="H32" s="17">
        <v>0</v>
      </c>
      <c r="I32" s="30">
        <f t="shared" si="4"/>
        <v>60</v>
      </c>
      <c r="J32" s="30">
        <f t="shared" si="5"/>
        <v>36</v>
      </c>
      <c r="K32" s="14">
        <v>6</v>
      </c>
      <c r="L32" s="14" t="s">
        <v>22</v>
      </c>
      <c r="M32" s="32" t="s">
        <v>23</v>
      </c>
      <c r="N32" s="32" t="s">
        <v>22</v>
      </c>
      <c r="O32" s="33"/>
    </row>
    <row r="33" spans="1:15" ht="24.75" customHeight="1">
      <c r="A33" s="14">
        <v>615008</v>
      </c>
      <c r="B33" s="14" t="s">
        <v>104</v>
      </c>
      <c r="C33" s="14" t="s">
        <v>105</v>
      </c>
      <c r="D33" s="14">
        <v>1</v>
      </c>
      <c r="E33" s="16" t="s">
        <v>106</v>
      </c>
      <c r="F33" s="16" t="s">
        <v>107</v>
      </c>
      <c r="G33" s="16" t="s">
        <v>29</v>
      </c>
      <c r="H33" s="17">
        <v>0</v>
      </c>
      <c r="I33" s="30">
        <f t="shared" si="4"/>
        <v>60</v>
      </c>
      <c r="J33" s="30">
        <f t="shared" si="5"/>
        <v>36</v>
      </c>
      <c r="K33" s="14">
        <v>1</v>
      </c>
      <c r="L33" s="14" t="s">
        <v>22</v>
      </c>
      <c r="M33" s="32" t="s">
        <v>23</v>
      </c>
      <c r="N33" s="32" t="s">
        <v>22</v>
      </c>
      <c r="O33" s="33"/>
    </row>
    <row r="34" spans="1:15" ht="24.75" customHeight="1">
      <c r="A34" s="14">
        <v>615008</v>
      </c>
      <c r="B34" s="14" t="s">
        <v>104</v>
      </c>
      <c r="C34" s="14" t="s">
        <v>105</v>
      </c>
      <c r="D34" s="14"/>
      <c r="E34" s="16" t="s">
        <v>108</v>
      </c>
      <c r="F34" s="16" t="s">
        <v>109</v>
      </c>
      <c r="G34" s="16" t="s">
        <v>61</v>
      </c>
      <c r="H34" s="17">
        <v>0</v>
      </c>
      <c r="I34" s="30">
        <f t="shared" si="4"/>
        <v>58</v>
      </c>
      <c r="J34" s="30">
        <f t="shared" si="5"/>
        <v>34.8</v>
      </c>
      <c r="K34" s="14">
        <v>2</v>
      </c>
      <c r="L34" s="14" t="s">
        <v>22</v>
      </c>
      <c r="M34" s="32" t="s">
        <v>23</v>
      </c>
      <c r="N34" s="32" t="s">
        <v>22</v>
      </c>
      <c r="O34" s="33"/>
    </row>
    <row r="35" spans="1:15" ht="24.75" customHeight="1">
      <c r="A35" s="14">
        <v>615008</v>
      </c>
      <c r="B35" s="14" t="s">
        <v>104</v>
      </c>
      <c r="C35" s="14" t="s">
        <v>105</v>
      </c>
      <c r="D35" s="14"/>
      <c r="E35" s="16" t="s">
        <v>110</v>
      </c>
      <c r="F35" s="16" t="s">
        <v>111</v>
      </c>
      <c r="G35" s="16" t="s">
        <v>64</v>
      </c>
      <c r="H35" s="17">
        <v>0</v>
      </c>
      <c r="I35" s="30">
        <f t="shared" si="4"/>
        <v>56</v>
      </c>
      <c r="J35" s="30">
        <f t="shared" si="5"/>
        <v>33.6</v>
      </c>
      <c r="K35" s="14">
        <v>3</v>
      </c>
      <c r="L35" s="14" t="s">
        <v>22</v>
      </c>
      <c r="M35" s="32" t="s">
        <v>23</v>
      </c>
      <c r="N35" s="32" t="s">
        <v>22</v>
      </c>
      <c r="O35" s="33"/>
    </row>
  </sheetData>
  <sheetProtection/>
  <mergeCells count="9">
    <mergeCell ref="A2:O2"/>
    <mergeCell ref="D5:D8"/>
    <mergeCell ref="D9:D11"/>
    <mergeCell ref="D12:D14"/>
    <mergeCell ref="D15:D18"/>
    <mergeCell ref="D19:D22"/>
    <mergeCell ref="D23:D25"/>
    <mergeCell ref="D26:D32"/>
    <mergeCell ref="D33:D35"/>
  </mergeCells>
  <printOptions/>
  <pageMargins left="0.75" right="0.75" top="0.43" bottom="0.79" header="0.3" footer="0.63"/>
  <pageSetup horizontalDpi="300" verticalDpi="3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2017-12-20T07:15:47Z</dcterms:created>
  <dcterms:modified xsi:type="dcterms:W3CDTF">2018-05-29T01:04:06Z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2052-10.1.0.7346</vt:lpwstr>
  </property>
</Properties>
</file>