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名单" sheetId="1" r:id="rId1"/>
  </sheets>
  <definedNames/>
  <calcPr fullCalcOnLoad="1"/>
</workbook>
</file>

<file path=xl/sharedStrings.xml><?xml version="1.0" encoding="utf-8"?>
<sst xmlns="http://schemas.openxmlformats.org/spreadsheetml/2006/main" count="98" uniqueCount="51">
  <si>
    <t>序号</t>
  </si>
  <si>
    <t>姓名</t>
  </si>
  <si>
    <t>性别</t>
  </si>
  <si>
    <t>职位名称</t>
  </si>
  <si>
    <t>职位编号</t>
  </si>
  <si>
    <t>准考证号</t>
  </si>
  <si>
    <t>笔试成绩</t>
  </si>
  <si>
    <t>政策性加分</t>
  </si>
  <si>
    <t>笔试总成绩</t>
  </si>
  <si>
    <t>笔试折合总成绩</t>
  </si>
  <si>
    <t>排名</t>
  </si>
  <si>
    <t>卿椿</t>
  </si>
  <si>
    <t>女</t>
  </si>
  <si>
    <t>工作人员</t>
  </si>
  <si>
    <t>1812009043216</t>
  </si>
  <si>
    <t>谢曼</t>
  </si>
  <si>
    <t>1812009031515</t>
  </si>
  <si>
    <t>钟鑫</t>
  </si>
  <si>
    <t>1812009031802</t>
  </si>
  <si>
    <t>刘祖秀</t>
  </si>
  <si>
    <t>1812009050606</t>
  </si>
  <si>
    <t>钟艳</t>
  </si>
  <si>
    <t>1812009031614</t>
  </si>
  <si>
    <t>黄洁</t>
  </si>
  <si>
    <t>1812009040927</t>
  </si>
  <si>
    <t>王建芬</t>
  </si>
  <si>
    <t>1812009040829</t>
  </si>
  <si>
    <t>男</t>
  </si>
  <si>
    <t>王任轩</t>
  </si>
  <si>
    <t>1812009031923</t>
  </si>
  <si>
    <t>罗茜</t>
  </si>
  <si>
    <t>1812009031724</t>
  </si>
  <si>
    <t>面试折合成绩</t>
  </si>
  <si>
    <t>笔试、面试折合总成绩</t>
  </si>
  <si>
    <t>面试成绩</t>
  </si>
  <si>
    <t>张小兰</t>
  </si>
  <si>
    <t>李佳凌</t>
  </si>
  <si>
    <t>凌莉</t>
  </si>
  <si>
    <t>李平</t>
  </si>
  <si>
    <t>设计人员</t>
  </si>
  <si>
    <t>体检结论</t>
  </si>
  <si>
    <t>附件：</t>
  </si>
  <si>
    <t>合格</t>
  </si>
  <si>
    <t>刘曾珍</t>
  </si>
  <si>
    <t>办公室</t>
  </si>
  <si>
    <t>合格</t>
  </si>
  <si>
    <t>1812009040816</t>
  </si>
  <si>
    <t>考核结论</t>
  </si>
  <si>
    <t>合格</t>
  </si>
  <si>
    <t>合格</t>
  </si>
  <si>
    <t>2017年下半年内江市市中区部分事业单位公开考聘工作人员拟聘用人员名单（第一批）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</si>
</sst>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3">
    <font>
      <sz val="12"/>
      <name val="宋体"/>
      <family val="0"/>
    </font>
    <font>
      <sz val="9"/>
      <name val="宋体"/>
      <family val="0"/>
    </font>
    <font>
      <sz val="10"/>
      <color indexed="8"/>
      <name val="宋体"/>
      <family val="0"/>
    </font>
    <font>
      <sz val="10"/>
      <name val="宋体"/>
      <family val="0"/>
    </font>
    <font>
      <u val="single"/>
      <sz val="12"/>
      <color indexed="12"/>
      <name val="宋体"/>
      <family val="0"/>
    </font>
    <font>
      <u val="single"/>
      <sz val="12"/>
      <color indexed="36"/>
      <name val="宋体"/>
      <family val="0"/>
    </font>
    <font>
      <sz val="12"/>
      <color indexed="10"/>
      <name val="宋体"/>
      <family val="0"/>
    </font>
    <font>
      <sz val="11"/>
      <name val="宋体"/>
      <family val="0"/>
    </font>
    <font>
      <sz val="1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25">
    <xf numFmtId="0" fontId="0" fillId="0" borderId="0" xfId="0" applyAlignment="1">
      <alignment/>
    </xf>
    <xf numFmtId="0"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40" applyFont="1" applyFill="1" applyBorder="1" applyAlignment="1">
      <alignment horizontal="center" vertical="center" wrapText="1"/>
      <protection/>
    </xf>
    <xf numFmtId="0" fontId="6" fillId="0" borderId="0" xfId="0" applyFont="1" applyFill="1" applyAlignment="1">
      <alignment/>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182"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0" fillId="0" borderId="11" xfId="0" applyFont="1" applyFill="1" applyBorder="1" applyAlignment="1">
      <alignment horizontal="center" vertical="center"/>
    </xf>
    <xf numFmtId="176" fontId="3" fillId="0" borderId="11"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176" fontId="7" fillId="0" borderId="10" xfId="0" applyNumberFormat="1" applyFont="1" applyFill="1" applyBorder="1" applyAlignment="1">
      <alignment horizontal="center" vertical="center"/>
    </xf>
    <xf numFmtId="0" fontId="7" fillId="0" borderId="10" xfId="0" applyFont="1" applyFill="1" applyBorder="1" applyAlignment="1">
      <alignment/>
    </xf>
    <xf numFmtId="0" fontId="0" fillId="0" borderId="10" xfId="0" applyBorder="1" applyAlignment="1">
      <alignment horizontal="centerContinuous"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0" xfId="0" applyFont="1" applyFill="1" applyBorder="1" applyAlignment="1">
      <alignment/>
    </xf>
    <xf numFmtId="0" fontId="0" fillId="0" borderId="0" xfId="0" applyAlignment="1">
      <alignment horizontal="left"/>
    </xf>
    <xf numFmtId="0" fontId="8" fillId="0" borderId="12"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A1">
      <selection activeCell="R6" sqref="R6"/>
    </sheetView>
  </sheetViews>
  <sheetFormatPr defaultColWidth="9.00390625" defaultRowHeight="14.25"/>
  <cols>
    <col min="1" max="1" width="5.25390625" style="0" customWidth="1"/>
    <col min="2" max="2" width="7.75390625" style="0" customWidth="1"/>
    <col min="3" max="3" width="5.125" style="0" customWidth="1"/>
    <col min="4" max="4" width="10.25390625" style="0" customWidth="1"/>
    <col min="6" max="6" width="15.75390625" style="0" customWidth="1"/>
    <col min="7" max="7" width="5.125" style="0" customWidth="1"/>
    <col min="8" max="8" width="5.00390625" style="0" customWidth="1"/>
    <col min="9" max="9" width="6.125" style="0" customWidth="1"/>
    <col min="10" max="10" width="7.00390625" style="0" customWidth="1"/>
    <col min="11" max="11" width="6.75390625" style="0" customWidth="1"/>
    <col min="12" max="12" width="7.125" style="0" customWidth="1"/>
    <col min="13" max="13" width="8.75390625" style="0" customWidth="1"/>
    <col min="14" max="14" width="4.875" style="0" customWidth="1"/>
    <col min="15" max="15" width="9.50390625" style="0" customWidth="1"/>
    <col min="20" max="20" width="15.125" style="0" customWidth="1"/>
  </cols>
  <sheetData>
    <row r="1" spans="1:16" ht="24.75" customHeight="1">
      <c r="A1" s="23" t="s">
        <v>41</v>
      </c>
      <c r="B1" s="23"/>
      <c r="C1" s="23"/>
      <c r="D1" s="23"/>
      <c r="E1" s="23"/>
      <c r="F1" s="23"/>
      <c r="G1" s="23"/>
      <c r="H1" s="23"/>
      <c r="I1" s="23"/>
      <c r="J1" s="23"/>
      <c r="K1" s="23"/>
      <c r="L1" s="23"/>
      <c r="M1" s="23"/>
      <c r="N1" s="23"/>
      <c r="O1" s="23"/>
      <c r="P1" s="23"/>
    </row>
    <row r="2" spans="1:16" ht="43.5" customHeight="1">
      <c r="A2" s="24" t="s">
        <v>50</v>
      </c>
      <c r="B2" s="24"/>
      <c r="C2" s="24"/>
      <c r="D2" s="24"/>
      <c r="E2" s="24"/>
      <c r="F2" s="24"/>
      <c r="G2" s="24"/>
      <c r="H2" s="24"/>
      <c r="I2" s="24"/>
      <c r="J2" s="24"/>
      <c r="K2" s="24"/>
      <c r="L2" s="24"/>
      <c r="M2" s="24"/>
      <c r="N2" s="24"/>
      <c r="O2" s="24"/>
      <c r="P2" s="24"/>
    </row>
    <row r="3" spans="1:16" ht="35.25" customHeight="1">
      <c r="A3" s="2" t="s">
        <v>0</v>
      </c>
      <c r="B3" s="1" t="s">
        <v>1</v>
      </c>
      <c r="C3" s="1" t="s">
        <v>2</v>
      </c>
      <c r="D3" s="1" t="s">
        <v>3</v>
      </c>
      <c r="E3" s="1" t="s">
        <v>4</v>
      </c>
      <c r="F3" s="3" t="s">
        <v>5</v>
      </c>
      <c r="G3" s="3" t="s">
        <v>6</v>
      </c>
      <c r="H3" s="3" t="s">
        <v>7</v>
      </c>
      <c r="I3" s="3" t="s">
        <v>8</v>
      </c>
      <c r="J3" s="3" t="s">
        <v>9</v>
      </c>
      <c r="K3" s="3" t="s">
        <v>34</v>
      </c>
      <c r="L3" s="3" t="s">
        <v>32</v>
      </c>
      <c r="M3" s="3" t="s">
        <v>33</v>
      </c>
      <c r="N3" s="3" t="s">
        <v>10</v>
      </c>
      <c r="O3" s="19" t="s">
        <v>40</v>
      </c>
      <c r="P3" s="19" t="s">
        <v>47</v>
      </c>
    </row>
    <row r="4" spans="1:16" s="22" customFormat="1" ht="28.5" customHeight="1">
      <c r="A4" s="5">
        <v>1</v>
      </c>
      <c r="B4" s="5" t="s">
        <v>43</v>
      </c>
      <c r="C4" s="5" t="s">
        <v>12</v>
      </c>
      <c r="D4" s="5" t="s">
        <v>44</v>
      </c>
      <c r="E4" s="5">
        <v>9020101</v>
      </c>
      <c r="F4" s="6" t="s">
        <v>46</v>
      </c>
      <c r="G4" s="6">
        <v>82</v>
      </c>
      <c r="H4" s="18"/>
      <c r="I4" s="16">
        <v>82</v>
      </c>
      <c r="J4" s="17">
        <v>49.2</v>
      </c>
      <c r="K4" s="16">
        <v>83.56</v>
      </c>
      <c r="L4" s="17">
        <v>33.42</v>
      </c>
      <c r="M4" s="17">
        <v>82.62</v>
      </c>
      <c r="N4" s="16">
        <v>2</v>
      </c>
      <c r="O4" s="21" t="s">
        <v>45</v>
      </c>
      <c r="P4" s="21" t="s">
        <v>42</v>
      </c>
    </row>
    <row r="5" spans="1:16" s="4" customFormat="1" ht="24.75" customHeight="1">
      <c r="A5" s="5">
        <v>2</v>
      </c>
      <c r="B5" s="6" t="s">
        <v>38</v>
      </c>
      <c r="C5" s="6" t="s">
        <v>27</v>
      </c>
      <c r="D5" s="7" t="s">
        <v>39</v>
      </c>
      <c r="E5" s="6">
        <v>9020201</v>
      </c>
      <c r="F5" s="8">
        <v>1812009042821</v>
      </c>
      <c r="G5" s="5">
        <v>75</v>
      </c>
      <c r="H5" s="6"/>
      <c r="I5" s="6">
        <v>75</v>
      </c>
      <c r="J5" s="7">
        <v>45</v>
      </c>
      <c r="K5" s="6">
        <v>85.32</v>
      </c>
      <c r="L5" s="9">
        <v>34.13</v>
      </c>
      <c r="M5" s="5">
        <v>79.13</v>
      </c>
      <c r="N5" s="6">
        <v>1</v>
      </c>
      <c r="O5" s="20" t="s">
        <v>42</v>
      </c>
      <c r="P5" s="21" t="s">
        <v>49</v>
      </c>
    </row>
    <row r="6" spans="1:16" s="4" customFormat="1" ht="26.25" customHeight="1">
      <c r="A6" s="5">
        <v>3</v>
      </c>
      <c r="B6" s="6" t="s">
        <v>35</v>
      </c>
      <c r="C6" s="6" t="s">
        <v>12</v>
      </c>
      <c r="D6" s="7" t="s">
        <v>13</v>
      </c>
      <c r="E6" s="6">
        <v>6020201</v>
      </c>
      <c r="F6" s="8">
        <v>1812009030915</v>
      </c>
      <c r="G6" s="5">
        <v>64</v>
      </c>
      <c r="H6" s="6"/>
      <c r="I6" s="6">
        <v>64</v>
      </c>
      <c r="J6" s="7">
        <v>38.4</v>
      </c>
      <c r="K6" s="6">
        <v>87.14</v>
      </c>
      <c r="L6" s="9">
        <v>34.86</v>
      </c>
      <c r="M6" s="5">
        <v>73.26</v>
      </c>
      <c r="N6" s="6">
        <v>1</v>
      </c>
      <c r="O6" s="20" t="s">
        <v>42</v>
      </c>
      <c r="P6" s="20" t="s">
        <v>48</v>
      </c>
    </row>
    <row r="7" spans="1:16" s="4" customFormat="1" ht="24.75" customHeight="1">
      <c r="A7" s="5">
        <v>4</v>
      </c>
      <c r="B7" s="6" t="s">
        <v>36</v>
      </c>
      <c r="C7" s="6" t="s">
        <v>12</v>
      </c>
      <c r="D7" s="7" t="s">
        <v>13</v>
      </c>
      <c r="E7" s="6">
        <v>6020301</v>
      </c>
      <c r="F7" s="8">
        <v>1812009030923</v>
      </c>
      <c r="G7" s="5">
        <v>59</v>
      </c>
      <c r="H7" s="6"/>
      <c r="I7" s="6">
        <v>59</v>
      </c>
      <c r="J7" s="7">
        <v>35.4</v>
      </c>
      <c r="K7" s="6">
        <v>86.11</v>
      </c>
      <c r="L7" s="9">
        <v>34.44</v>
      </c>
      <c r="M7" s="5">
        <v>69.84</v>
      </c>
      <c r="N7" s="6">
        <v>1</v>
      </c>
      <c r="O7" s="20" t="s">
        <v>42</v>
      </c>
      <c r="P7" s="20" t="s">
        <v>48</v>
      </c>
    </row>
    <row r="8" spans="1:16" s="4" customFormat="1" ht="24.75" customHeight="1">
      <c r="A8" s="5">
        <v>5</v>
      </c>
      <c r="B8" s="6" t="s">
        <v>37</v>
      </c>
      <c r="C8" s="6" t="s">
        <v>12</v>
      </c>
      <c r="D8" s="7" t="s">
        <v>13</v>
      </c>
      <c r="E8" s="6">
        <v>6020401</v>
      </c>
      <c r="F8" s="8">
        <v>1812009064601</v>
      </c>
      <c r="G8" s="5">
        <v>66.5</v>
      </c>
      <c r="H8" s="6"/>
      <c r="I8" s="6">
        <v>66.5</v>
      </c>
      <c r="J8" s="7">
        <v>39.9</v>
      </c>
      <c r="K8" s="6">
        <v>86.9</v>
      </c>
      <c r="L8" s="9">
        <v>34.76</v>
      </c>
      <c r="M8" s="5">
        <v>74.66</v>
      </c>
      <c r="N8" s="6">
        <v>1</v>
      </c>
      <c r="O8" s="20" t="s">
        <v>42</v>
      </c>
      <c r="P8" s="20" t="s">
        <v>48</v>
      </c>
    </row>
    <row r="9" spans="1:18" s="4" customFormat="1" ht="24" customHeight="1">
      <c r="A9" s="5">
        <v>6</v>
      </c>
      <c r="B9" s="10" t="s">
        <v>11</v>
      </c>
      <c r="C9" s="10" t="s">
        <v>12</v>
      </c>
      <c r="D9" s="10" t="s">
        <v>13</v>
      </c>
      <c r="E9" s="10">
        <v>6020101</v>
      </c>
      <c r="F9" s="11" t="s">
        <v>14</v>
      </c>
      <c r="G9" s="11">
        <v>81</v>
      </c>
      <c r="H9" s="12"/>
      <c r="I9" s="11">
        <f aca="true" t="shared" si="0" ref="I9:I17">G9+H9</f>
        <v>81</v>
      </c>
      <c r="J9" s="13">
        <f aca="true" t="shared" si="1" ref="J9:J17">I9*0.6</f>
        <v>48.6</v>
      </c>
      <c r="K9" s="14">
        <v>86.14</v>
      </c>
      <c r="L9" s="13">
        <f aca="true" t="shared" si="2" ref="L9:L17">K9*0.4</f>
        <v>34.456</v>
      </c>
      <c r="M9" s="13">
        <f aca="true" t="shared" si="3" ref="M9:M17">J9+L9</f>
        <v>83.05600000000001</v>
      </c>
      <c r="N9" s="11">
        <v>1</v>
      </c>
      <c r="O9" s="20" t="s">
        <v>42</v>
      </c>
      <c r="P9" s="20" t="s">
        <v>42</v>
      </c>
      <c r="R9" s="20"/>
    </row>
    <row r="10" spans="1:16" s="4" customFormat="1" ht="24" customHeight="1">
      <c r="A10" s="5">
        <v>7</v>
      </c>
      <c r="B10" s="5" t="s">
        <v>15</v>
      </c>
      <c r="C10" s="5" t="s">
        <v>12</v>
      </c>
      <c r="D10" s="5" t="s">
        <v>13</v>
      </c>
      <c r="E10" s="5">
        <v>6020101</v>
      </c>
      <c r="F10" s="6" t="s">
        <v>16</v>
      </c>
      <c r="G10" s="6">
        <v>77</v>
      </c>
      <c r="H10" s="7"/>
      <c r="I10" s="6">
        <f t="shared" si="0"/>
        <v>77</v>
      </c>
      <c r="J10" s="9">
        <f t="shared" si="1"/>
        <v>46.199999999999996</v>
      </c>
      <c r="K10" s="15">
        <v>83.42</v>
      </c>
      <c r="L10" s="9">
        <f t="shared" si="2"/>
        <v>33.368</v>
      </c>
      <c r="M10" s="9">
        <f t="shared" si="3"/>
        <v>79.568</v>
      </c>
      <c r="N10" s="6">
        <v>2</v>
      </c>
      <c r="O10" s="20" t="s">
        <v>42</v>
      </c>
      <c r="P10" s="20" t="s">
        <v>42</v>
      </c>
    </row>
    <row r="11" spans="1:16" s="4" customFormat="1" ht="24" customHeight="1">
      <c r="A11" s="5">
        <v>8</v>
      </c>
      <c r="B11" s="5" t="s">
        <v>17</v>
      </c>
      <c r="C11" s="5" t="s">
        <v>12</v>
      </c>
      <c r="D11" s="5" t="s">
        <v>13</v>
      </c>
      <c r="E11" s="5">
        <v>6020101</v>
      </c>
      <c r="F11" s="6" t="s">
        <v>18</v>
      </c>
      <c r="G11" s="6">
        <v>76</v>
      </c>
      <c r="H11" s="7"/>
      <c r="I11" s="6">
        <f t="shared" si="0"/>
        <v>76</v>
      </c>
      <c r="J11" s="9">
        <f t="shared" si="1"/>
        <v>45.6</v>
      </c>
      <c r="K11" s="15">
        <v>82.86</v>
      </c>
      <c r="L11" s="9">
        <f t="shared" si="2"/>
        <v>33.144</v>
      </c>
      <c r="M11" s="9">
        <f t="shared" si="3"/>
        <v>78.744</v>
      </c>
      <c r="N11" s="6">
        <v>3</v>
      </c>
      <c r="O11" s="20" t="s">
        <v>42</v>
      </c>
      <c r="P11" s="20" t="s">
        <v>42</v>
      </c>
    </row>
    <row r="12" spans="1:16" s="4" customFormat="1" ht="24" customHeight="1">
      <c r="A12" s="5">
        <v>9</v>
      </c>
      <c r="B12" s="5" t="s">
        <v>30</v>
      </c>
      <c r="C12" s="5" t="s">
        <v>12</v>
      </c>
      <c r="D12" s="5" t="s">
        <v>13</v>
      </c>
      <c r="E12" s="5">
        <v>6020101</v>
      </c>
      <c r="F12" s="6" t="s">
        <v>31</v>
      </c>
      <c r="G12" s="6">
        <v>69</v>
      </c>
      <c r="H12" s="7"/>
      <c r="I12" s="6">
        <f t="shared" si="0"/>
        <v>69</v>
      </c>
      <c r="J12" s="9">
        <f t="shared" si="1"/>
        <v>41.4</v>
      </c>
      <c r="K12" s="15">
        <v>87.64</v>
      </c>
      <c r="L12" s="9">
        <f t="shared" si="2"/>
        <v>35.056000000000004</v>
      </c>
      <c r="M12" s="9">
        <f t="shared" si="3"/>
        <v>76.456</v>
      </c>
      <c r="N12" s="6">
        <v>4</v>
      </c>
      <c r="O12" s="20" t="s">
        <v>42</v>
      </c>
      <c r="P12" s="20" t="s">
        <v>42</v>
      </c>
    </row>
    <row r="13" spans="1:16" s="4" customFormat="1" ht="24" customHeight="1">
      <c r="A13" s="5">
        <v>10</v>
      </c>
      <c r="B13" s="5" t="s">
        <v>21</v>
      </c>
      <c r="C13" s="5" t="s">
        <v>12</v>
      </c>
      <c r="D13" s="5" t="s">
        <v>13</v>
      </c>
      <c r="E13" s="5">
        <v>6020101</v>
      </c>
      <c r="F13" s="6" t="s">
        <v>22</v>
      </c>
      <c r="G13" s="6">
        <v>72.5</v>
      </c>
      <c r="H13" s="7"/>
      <c r="I13" s="6">
        <f t="shared" si="0"/>
        <v>72.5</v>
      </c>
      <c r="J13" s="9">
        <f t="shared" si="1"/>
        <v>43.5</v>
      </c>
      <c r="K13" s="15">
        <v>82.2</v>
      </c>
      <c r="L13" s="9">
        <f t="shared" si="2"/>
        <v>32.88</v>
      </c>
      <c r="M13" s="9">
        <f t="shared" si="3"/>
        <v>76.38</v>
      </c>
      <c r="N13" s="6">
        <v>5</v>
      </c>
      <c r="O13" s="20" t="s">
        <v>42</v>
      </c>
      <c r="P13" s="20" t="s">
        <v>42</v>
      </c>
    </row>
    <row r="14" spans="1:16" s="4" customFormat="1" ht="24" customHeight="1">
      <c r="A14" s="5">
        <v>11</v>
      </c>
      <c r="B14" s="5" t="s">
        <v>19</v>
      </c>
      <c r="C14" s="5" t="s">
        <v>12</v>
      </c>
      <c r="D14" s="5" t="s">
        <v>13</v>
      </c>
      <c r="E14" s="5">
        <v>6020101</v>
      </c>
      <c r="F14" s="6" t="s">
        <v>20</v>
      </c>
      <c r="G14" s="6">
        <v>74</v>
      </c>
      <c r="H14" s="7"/>
      <c r="I14" s="6">
        <f t="shared" si="0"/>
        <v>74</v>
      </c>
      <c r="J14" s="9">
        <f t="shared" si="1"/>
        <v>44.4</v>
      </c>
      <c r="K14" s="15">
        <v>79.76</v>
      </c>
      <c r="L14" s="9">
        <f t="shared" si="2"/>
        <v>31.904000000000003</v>
      </c>
      <c r="M14" s="9">
        <f t="shared" si="3"/>
        <v>76.304</v>
      </c>
      <c r="N14" s="6">
        <v>6</v>
      </c>
      <c r="O14" s="20" t="s">
        <v>42</v>
      </c>
      <c r="P14" s="20" t="s">
        <v>42</v>
      </c>
    </row>
    <row r="15" spans="1:16" s="4" customFormat="1" ht="24" customHeight="1">
      <c r="A15" s="5">
        <v>12</v>
      </c>
      <c r="B15" s="5" t="s">
        <v>23</v>
      </c>
      <c r="C15" s="5" t="s">
        <v>12</v>
      </c>
      <c r="D15" s="5" t="s">
        <v>13</v>
      </c>
      <c r="E15" s="5">
        <v>6020101</v>
      </c>
      <c r="F15" s="6" t="s">
        <v>24</v>
      </c>
      <c r="G15" s="6">
        <v>72.5</v>
      </c>
      <c r="H15" s="7"/>
      <c r="I15" s="6">
        <f t="shared" si="0"/>
        <v>72.5</v>
      </c>
      <c r="J15" s="9">
        <f t="shared" si="1"/>
        <v>43.5</v>
      </c>
      <c r="K15" s="15">
        <v>81.32</v>
      </c>
      <c r="L15" s="9">
        <f t="shared" si="2"/>
        <v>32.528</v>
      </c>
      <c r="M15" s="9">
        <f t="shared" si="3"/>
        <v>76.02799999999999</v>
      </c>
      <c r="N15" s="6">
        <v>7</v>
      </c>
      <c r="O15" s="20" t="s">
        <v>42</v>
      </c>
      <c r="P15" s="20" t="s">
        <v>42</v>
      </c>
    </row>
    <row r="16" spans="1:16" s="4" customFormat="1" ht="24" customHeight="1">
      <c r="A16" s="5">
        <v>13</v>
      </c>
      <c r="B16" s="5" t="s">
        <v>25</v>
      </c>
      <c r="C16" s="5" t="s">
        <v>12</v>
      </c>
      <c r="D16" s="5" t="s">
        <v>13</v>
      </c>
      <c r="E16" s="5">
        <v>6020101</v>
      </c>
      <c r="F16" s="6" t="s">
        <v>26</v>
      </c>
      <c r="G16" s="6">
        <v>71.5</v>
      </c>
      <c r="H16" s="7"/>
      <c r="I16" s="6">
        <f t="shared" si="0"/>
        <v>71.5</v>
      </c>
      <c r="J16" s="9">
        <f t="shared" si="1"/>
        <v>42.9</v>
      </c>
      <c r="K16" s="15">
        <v>82.48</v>
      </c>
      <c r="L16" s="9">
        <f t="shared" si="2"/>
        <v>32.992000000000004</v>
      </c>
      <c r="M16" s="9">
        <f t="shared" si="3"/>
        <v>75.892</v>
      </c>
      <c r="N16" s="6">
        <v>8</v>
      </c>
      <c r="O16" s="20" t="s">
        <v>42</v>
      </c>
      <c r="P16" s="20" t="s">
        <v>42</v>
      </c>
    </row>
    <row r="17" spans="1:16" s="4" customFormat="1" ht="24" customHeight="1">
      <c r="A17" s="5">
        <v>14</v>
      </c>
      <c r="B17" s="5" t="s">
        <v>28</v>
      </c>
      <c r="C17" s="5" t="s">
        <v>27</v>
      </c>
      <c r="D17" s="5" t="s">
        <v>13</v>
      </c>
      <c r="E17" s="5">
        <v>6020101</v>
      </c>
      <c r="F17" s="6" t="s">
        <v>29</v>
      </c>
      <c r="G17" s="6">
        <v>70.5</v>
      </c>
      <c r="H17" s="7"/>
      <c r="I17" s="6">
        <f t="shared" si="0"/>
        <v>70.5</v>
      </c>
      <c r="J17" s="9">
        <f t="shared" si="1"/>
        <v>42.3</v>
      </c>
      <c r="K17" s="15">
        <v>83.6</v>
      </c>
      <c r="L17" s="9">
        <f t="shared" si="2"/>
        <v>33.44</v>
      </c>
      <c r="M17" s="9">
        <f t="shared" si="3"/>
        <v>75.74</v>
      </c>
      <c r="N17" s="6">
        <v>9</v>
      </c>
      <c r="O17" s="20" t="s">
        <v>42</v>
      </c>
      <c r="P17" s="20" t="s">
        <v>42</v>
      </c>
    </row>
  </sheetData>
  <sheetProtection password="C613" sheet="1" formatCells="0" formatColumns="0" formatRows="0" insertColumns="0" insertRows="0" insertHyperlinks="0" deleteColumns="0" deleteRows="0" sort="0" autoFilter="0" pivotTables="0"/>
  <mergeCells count="2">
    <mergeCell ref="A1:P1"/>
    <mergeCell ref="A2:P2"/>
  </mergeCells>
  <printOptions/>
  <pageMargins left="0.65" right="0.75" top="0.68" bottom="0.8" header="0.5" footer="0.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2018-06-14T09:47:12Z</cp:lastPrinted>
  <dcterms:created xsi:type="dcterms:W3CDTF">1996-12-17T01:32:42Z</dcterms:created>
  <dcterms:modified xsi:type="dcterms:W3CDTF">2018-06-15T09:15:30Z</dcterms:modified>
  <cp:category/>
  <cp:version/>
  <cp:contentType/>
  <cp:contentStatus/>
</cp:coreProperties>
</file>