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1" i="1"/>
  <c r="L11"/>
  <c r="L5"/>
  <c r="L4"/>
  <c r="L7"/>
  <c r="L20"/>
  <c r="L19"/>
  <c r="L21"/>
  <c r="L18"/>
  <c r="L16"/>
  <c r="L15"/>
  <c r="L17"/>
  <c r="L14"/>
  <c r="L10"/>
  <c r="L9"/>
  <c r="L8"/>
  <c r="L6"/>
  <c r="G5"/>
  <c r="J5" s="1"/>
  <c r="M5" s="1"/>
  <c r="G7"/>
  <c r="J7" s="1"/>
  <c r="M7" s="1"/>
  <c r="G6"/>
  <c r="J6" s="1"/>
  <c r="G8"/>
  <c r="J8" s="1"/>
  <c r="G9"/>
  <c r="J9" s="1"/>
  <c r="G10"/>
  <c r="J10" s="1"/>
  <c r="M10" s="1"/>
  <c r="G12"/>
  <c r="J12" s="1"/>
  <c r="G11"/>
  <c r="J11" s="1"/>
  <c r="G13"/>
  <c r="J13" s="1"/>
  <c r="G14"/>
  <c r="J14" s="1"/>
  <c r="M14" s="1"/>
  <c r="G17"/>
  <c r="J17" s="1"/>
  <c r="M17" s="1"/>
  <c r="G15"/>
  <c r="J15" s="1"/>
  <c r="G16"/>
  <c r="J16" s="1"/>
  <c r="G18"/>
  <c r="J18" s="1"/>
  <c r="M18" s="1"/>
  <c r="G21"/>
  <c r="J21" s="1"/>
  <c r="G19"/>
  <c r="J19" s="1"/>
  <c r="G20"/>
  <c r="J20" s="1"/>
  <c r="M20" s="1"/>
  <c r="G4"/>
  <c r="J4" s="1"/>
  <c r="M4" s="1"/>
  <c r="M19" l="1"/>
  <c r="M15"/>
  <c r="M9"/>
  <c r="M8"/>
  <c r="M16"/>
  <c r="M21"/>
  <c r="M6"/>
</calcChain>
</file>

<file path=xl/sharedStrings.xml><?xml version="1.0" encoding="utf-8"?>
<sst xmlns="http://schemas.openxmlformats.org/spreadsheetml/2006/main" count="96" uniqueCount="60">
  <si>
    <t>报考单位</t>
  </si>
  <si>
    <t>职位编码</t>
  </si>
  <si>
    <t>报考职位</t>
  </si>
  <si>
    <t>姓名</t>
  </si>
  <si>
    <t>考号</t>
  </si>
  <si>
    <t>政策性加分</t>
  </si>
  <si>
    <t>达州市通川区疾病预防控制中心</t>
  </si>
  <si>
    <t>200030</t>
  </si>
  <si>
    <t>专业技术</t>
  </si>
  <si>
    <t>彭涛</t>
  </si>
  <si>
    <t>5841502013402</t>
  </si>
  <si>
    <t>200031</t>
  </si>
  <si>
    <t>王旭</t>
  </si>
  <si>
    <t>5841502013407</t>
  </si>
  <si>
    <t>200032</t>
  </si>
  <si>
    <t>王辽平</t>
  </si>
  <si>
    <t>6841502013212</t>
  </si>
  <si>
    <t>王俊</t>
  </si>
  <si>
    <t>6841502013206</t>
  </si>
  <si>
    <t>王朝刚</t>
  </si>
  <si>
    <t>6841502013208</t>
  </si>
  <si>
    <t>牟哲立</t>
  </si>
  <si>
    <t>6841502013210</t>
  </si>
  <si>
    <t>侯英</t>
  </si>
  <si>
    <t>6841502013204</t>
  </si>
  <si>
    <t>余伟</t>
  </si>
  <si>
    <t>6841502013203</t>
  </si>
  <si>
    <t>寇浪</t>
  </si>
  <si>
    <t>6841502013207</t>
  </si>
  <si>
    <t>姚小虎</t>
  </si>
  <si>
    <t>6841502013202</t>
  </si>
  <si>
    <t>200033</t>
  </si>
  <si>
    <t>吴浪</t>
  </si>
  <si>
    <t>6841502013215</t>
  </si>
  <si>
    <t>张绍钊</t>
  </si>
  <si>
    <t>6841502013217</t>
  </si>
  <si>
    <t>胡春雷</t>
  </si>
  <si>
    <t>6841502013221</t>
  </si>
  <si>
    <t>唐崑</t>
  </si>
  <si>
    <t>6841502013214</t>
  </si>
  <si>
    <t>向前</t>
  </si>
  <si>
    <t>6841502013218</t>
  </si>
  <si>
    <t>200034</t>
  </si>
  <si>
    <t>王仕珍</t>
  </si>
  <si>
    <t>6841502013308</t>
  </si>
  <si>
    <t>白梅</t>
  </si>
  <si>
    <t>6841502013305</t>
  </si>
  <si>
    <t>刘东</t>
  </si>
  <si>
    <t>6841502013226</t>
  </si>
  <si>
    <t>面试成绩</t>
    <phoneticPr fontId="2" type="noConversion"/>
  </si>
  <si>
    <t>总成绩</t>
    <phoneticPr fontId="2" type="noConversion"/>
  </si>
  <si>
    <t>加分后笔试总成绩</t>
    <phoneticPr fontId="2" type="noConversion"/>
  </si>
  <si>
    <r>
      <t>面试折合分（5</t>
    </r>
    <r>
      <rPr>
        <sz val="10"/>
        <rFont val="宋体"/>
        <charset val="134"/>
      </rPr>
      <t>0%）</t>
    </r>
    <phoneticPr fontId="2" type="noConversion"/>
  </si>
  <si>
    <t>名次</t>
    <phoneticPr fontId="2" type="noConversion"/>
  </si>
  <si>
    <t>笔试成绩</t>
    <phoneticPr fontId="2" type="noConversion"/>
  </si>
  <si>
    <r>
      <t>笔试折合分（5</t>
    </r>
    <r>
      <rPr>
        <sz val="10"/>
        <rFont val="宋体"/>
        <charset val="134"/>
      </rPr>
      <t>0%）</t>
    </r>
    <phoneticPr fontId="2" type="noConversion"/>
  </si>
  <si>
    <r>
      <t>笔试总成绩折合分（5</t>
    </r>
    <r>
      <rPr>
        <sz val="10"/>
        <rFont val="宋体"/>
        <charset val="134"/>
      </rPr>
      <t>0%）</t>
    </r>
    <phoneticPr fontId="2" type="noConversion"/>
  </si>
  <si>
    <t>缺考</t>
    <phoneticPr fontId="2" type="noConversion"/>
  </si>
  <si>
    <t>缺考</t>
    <phoneticPr fontId="2" type="noConversion"/>
  </si>
  <si>
    <r>
      <t>2018</t>
    </r>
    <r>
      <rPr>
        <sz val="20"/>
        <rFont val="宋体"/>
        <family val="3"/>
        <charset val="134"/>
      </rPr>
      <t>年通川区疾病预防控制中心招聘工作人员总成绩</t>
    </r>
    <phoneticPr fontId="2" type="noConversion"/>
  </si>
</sst>
</file>

<file path=xl/styles.xml><?xml version="1.0" encoding="utf-8"?>
<styleSheet xmlns="http://schemas.openxmlformats.org/spreadsheetml/2006/main">
  <numFmts count="1">
    <numFmt numFmtId="177" formatCode="0.00_);[Red]\(0.00\)"/>
  </numFmts>
  <fonts count="7"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20"/>
      <name val="Arial"/>
      <family val="2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 wrapText="1"/>
    </xf>
    <xf numFmtId="177" fontId="1" fillId="0" borderId="1" xfId="1" applyNumberFormat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topLeftCell="A13" workbookViewId="0">
      <selection activeCell="O12" sqref="O12"/>
    </sheetView>
  </sheetViews>
  <sheetFormatPr defaultRowHeight="13.5"/>
  <cols>
    <col min="1" max="1" width="17.75" customWidth="1"/>
    <col min="2" max="2" width="8.75" customWidth="1"/>
    <col min="3" max="3" width="8.875" customWidth="1"/>
    <col min="4" max="4" width="9.75" customWidth="1"/>
    <col min="5" max="5" width="15.375" customWidth="1"/>
    <col min="6" max="6" width="6.375" customWidth="1"/>
    <col min="7" max="7" width="8.375" customWidth="1"/>
    <col min="8" max="8" width="7.75" customWidth="1"/>
    <col min="9" max="9" width="10.375" customWidth="1"/>
    <col min="10" max="10" width="11.625" customWidth="1"/>
    <col min="12" max="13" width="9" style="18"/>
    <col min="14" max="14" width="8.125" customWidth="1"/>
  </cols>
  <sheetData>
    <row r="1" spans="1:41" ht="27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7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9.25" customHeight="1">
      <c r="A3" s="4" t="s">
        <v>0</v>
      </c>
      <c r="B3" s="5" t="s">
        <v>1</v>
      </c>
      <c r="C3" s="5" t="s">
        <v>2</v>
      </c>
      <c r="D3" s="4" t="s">
        <v>3</v>
      </c>
      <c r="E3" s="5" t="s">
        <v>4</v>
      </c>
      <c r="F3" s="11" t="s">
        <v>54</v>
      </c>
      <c r="G3" s="11" t="s">
        <v>55</v>
      </c>
      <c r="H3" s="5" t="s">
        <v>5</v>
      </c>
      <c r="I3" s="6" t="s">
        <v>51</v>
      </c>
      <c r="J3" s="11" t="s">
        <v>56</v>
      </c>
      <c r="K3" s="6" t="s">
        <v>49</v>
      </c>
      <c r="L3" s="15" t="s">
        <v>52</v>
      </c>
      <c r="M3" s="15" t="s">
        <v>50</v>
      </c>
      <c r="N3" s="10" t="s">
        <v>53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30" customHeight="1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7">
        <v>58</v>
      </c>
      <c r="G4" s="7">
        <f>F4*0.5</f>
        <v>29</v>
      </c>
      <c r="H4" s="4"/>
      <c r="I4" s="8">
        <v>58</v>
      </c>
      <c r="J4" s="8">
        <f>G4</f>
        <v>29</v>
      </c>
      <c r="K4" s="9">
        <v>69</v>
      </c>
      <c r="L4" s="16">
        <f t="shared" ref="L4:L5" si="0">K4*0.5</f>
        <v>34.5</v>
      </c>
      <c r="M4" s="16">
        <f t="shared" ref="M4:M11" si="1">J4+L4</f>
        <v>63.5</v>
      </c>
      <c r="N4" s="9">
        <v>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32.25" customHeight="1">
      <c r="A5" s="4" t="s">
        <v>6</v>
      </c>
      <c r="B5" s="4" t="s">
        <v>11</v>
      </c>
      <c r="C5" s="4" t="s">
        <v>8</v>
      </c>
      <c r="D5" s="4" t="s">
        <v>12</v>
      </c>
      <c r="E5" s="4" t="s">
        <v>13</v>
      </c>
      <c r="F5" s="7">
        <v>46</v>
      </c>
      <c r="G5" s="7">
        <f t="shared" ref="G5" si="2">F5*0.5</f>
        <v>23</v>
      </c>
      <c r="H5" s="4"/>
      <c r="I5" s="7">
        <v>46</v>
      </c>
      <c r="J5" s="8">
        <f t="shared" ref="J5" si="3">G5</f>
        <v>23</v>
      </c>
      <c r="K5" s="9">
        <v>72</v>
      </c>
      <c r="L5" s="16">
        <f t="shared" si="0"/>
        <v>36</v>
      </c>
      <c r="M5" s="16">
        <f t="shared" si="1"/>
        <v>59</v>
      </c>
      <c r="N5" s="9">
        <v>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24.75" customHeight="1">
      <c r="A6" s="12" t="s">
        <v>6</v>
      </c>
      <c r="B6" s="4" t="s">
        <v>14</v>
      </c>
      <c r="C6" s="4" t="s">
        <v>8</v>
      </c>
      <c r="D6" s="4" t="s">
        <v>17</v>
      </c>
      <c r="E6" s="4" t="s">
        <v>18</v>
      </c>
      <c r="F6" s="7">
        <v>66</v>
      </c>
      <c r="G6" s="7">
        <f t="shared" ref="G6:G21" si="4">F6*0.5</f>
        <v>33</v>
      </c>
      <c r="H6" s="4"/>
      <c r="I6" s="7">
        <v>66</v>
      </c>
      <c r="J6" s="8">
        <f t="shared" ref="J6:J21" si="5">G6</f>
        <v>33</v>
      </c>
      <c r="K6" s="9">
        <v>83.4</v>
      </c>
      <c r="L6" s="16">
        <f t="shared" ref="L6:L11" si="6">K6*0.5</f>
        <v>41.7</v>
      </c>
      <c r="M6" s="16">
        <f t="shared" si="1"/>
        <v>74.7</v>
      </c>
      <c r="N6" s="9">
        <v>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4.75" customHeight="1">
      <c r="A7" s="12"/>
      <c r="B7" s="4" t="s">
        <v>14</v>
      </c>
      <c r="C7" s="4" t="s">
        <v>8</v>
      </c>
      <c r="D7" s="4" t="s">
        <v>15</v>
      </c>
      <c r="E7" s="4" t="s">
        <v>16</v>
      </c>
      <c r="F7" s="7">
        <v>67</v>
      </c>
      <c r="G7" s="7">
        <f t="shared" si="4"/>
        <v>33.5</v>
      </c>
      <c r="H7" s="4"/>
      <c r="I7" s="7">
        <v>67</v>
      </c>
      <c r="J7" s="8">
        <f t="shared" si="5"/>
        <v>33.5</v>
      </c>
      <c r="K7" s="9">
        <v>80.599999999999994</v>
      </c>
      <c r="L7" s="16">
        <f t="shared" si="6"/>
        <v>40.299999999999997</v>
      </c>
      <c r="M7" s="16">
        <f t="shared" si="1"/>
        <v>73.8</v>
      </c>
      <c r="N7" s="9">
        <v>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24.75" customHeight="1">
      <c r="A8" s="12"/>
      <c r="B8" s="4" t="s">
        <v>14</v>
      </c>
      <c r="C8" s="4" t="s">
        <v>8</v>
      </c>
      <c r="D8" s="4" t="s">
        <v>19</v>
      </c>
      <c r="E8" s="4" t="s">
        <v>20</v>
      </c>
      <c r="F8" s="7">
        <v>61</v>
      </c>
      <c r="G8" s="7">
        <f t="shared" si="4"/>
        <v>30.5</v>
      </c>
      <c r="H8" s="4"/>
      <c r="I8" s="7">
        <v>61</v>
      </c>
      <c r="J8" s="8">
        <f t="shared" si="5"/>
        <v>30.5</v>
      </c>
      <c r="K8" s="9">
        <v>83.9</v>
      </c>
      <c r="L8" s="16">
        <f t="shared" si="6"/>
        <v>41.95</v>
      </c>
      <c r="M8" s="16">
        <f t="shared" si="1"/>
        <v>72.45</v>
      </c>
      <c r="N8" s="9">
        <v>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24.75" customHeight="1">
      <c r="A9" s="12"/>
      <c r="B9" s="4" t="s">
        <v>14</v>
      </c>
      <c r="C9" s="4" t="s">
        <v>8</v>
      </c>
      <c r="D9" s="4" t="s">
        <v>21</v>
      </c>
      <c r="E9" s="4" t="s">
        <v>22</v>
      </c>
      <c r="F9" s="7">
        <v>58</v>
      </c>
      <c r="G9" s="7">
        <f t="shared" si="4"/>
        <v>29</v>
      </c>
      <c r="H9" s="4"/>
      <c r="I9" s="7">
        <v>58</v>
      </c>
      <c r="J9" s="8">
        <f t="shared" si="5"/>
        <v>29</v>
      </c>
      <c r="K9" s="9">
        <v>78.400000000000006</v>
      </c>
      <c r="L9" s="16">
        <f t="shared" si="6"/>
        <v>39.200000000000003</v>
      </c>
      <c r="M9" s="16">
        <f t="shared" si="1"/>
        <v>68.2</v>
      </c>
      <c r="N9" s="9">
        <v>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24.75" customHeight="1">
      <c r="A10" s="12"/>
      <c r="B10" s="4" t="s">
        <v>14</v>
      </c>
      <c r="C10" s="4" t="s">
        <v>8</v>
      </c>
      <c r="D10" s="4" t="s">
        <v>23</v>
      </c>
      <c r="E10" s="4" t="s">
        <v>24</v>
      </c>
      <c r="F10" s="7">
        <v>55</v>
      </c>
      <c r="G10" s="7">
        <f t="shared" si="4"/>
        <v>27.5</v>
      </c>
      <c r="H10" s="4"/>
      <c r="I10" s="7">
        <v>55</v>
      </c>
      <c r="J10" s="8">
        <f t="shared" si="5"/>
        <v>27.5</v>
      </c>
      <c r="K10" s="9">
        <v>80.400000000000006</v>
      </c>
      <c r="L10" s="16">
        <f t="shared" si="6"/>
        <v>40.200000000000003</v>
      </c>
      <c r="M10" s="16">
        <f t="shared" si="1"/>
        <v>67.7</v>
      </c>
      <c r="N10" s="9">
        <v>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24.75" customHeight="1">
      <c r="A11" s="12"/>
      <c r="B11" s="4" t="s">
        <v>14</v>
      </c>
      <c r="C11" s="4" t="s">
        <v>8</v>
      </c>
      <c r="D11" s="4" t="s">
        <v>27</v>
      </c>
      <c r="E11" s="4" t="s">
        <v>28</v>
      </c>
      <c r="F11" s="7">
        <v>47</v>
      </c>
      <c r="G11" s="7">
        <f t="shared" si="4"/>
        <v>23.5</v>
      </c>
      <c r="H11" s="4"/>
      <c r="I11" s="7">
        <v>47</v>
      </c>
      <c r="J11" s="8">
        <f t="shared" si="5"/>
        <v>23.5</v>
      </c>
      <c r="K11" s="9">
        <v>64.150000000000006</v>
      </c>
      <c r="L11" s="16">
        <f t="shared" si="6"/>
        <v>32.075000000000003</v>
      </c>
      <c r="M11" s="16">
        <f t="shared" si="1"/>
        <v>55.575000000000003</v>
      </c>
      <c r="N11" s="9">
        <v>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24.75" customHeight="1">
      <c r="A12" s="12"/>
      <c r="B12" s="4" t="s">
        <v>14</v>
      </c>
      <c r="C12" s="4" t="s">
        <v>8</v>
      </c>
      <c r="D12" s="4" t="s">
        <v>25</v>
      </c>
      <c r="E12" s="4" t="s">
        <v>26</v>
      </c>
      <c r="F12" s="7">
        <v>52</v>
      </c>
      <c r="G12" s="7">
        <f t="shared" si="4"/>
        <v>26</v>
      </c>
      <c r="H12" s="4"/>
      <c r="I12" s="7">
        <v>52</v>
      </c>
      <c r="J12" s="8">
        <f t="shared" si="5"/>
        <v>26</v>
      </c>
      <c r="K12" s="10" t="s">
        <v>57</v>
      </c>
      <c r="L12" s="17" t="s">
        <v>57</v>
      </c>
      <c r="M12" s="16">
        <v>26</v>
      </c>
      <c r="N12" s="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24.75" customHeight="1">
      <c r="A13" s="12"/>
      <c r="B13" s="4" t="s">
        <v>14</v>
      </c>
      <c r="C13" s="4" t="s">
        <v>8</v>
      </c>
      <c r="D13" s="4" t="s">
        <v>29</v>
      </c>
      <c r="E13" s="4" t="s">
        <v>30</v>
      </c>
      <c r="F13" s="7">
        <v>34</v>
      </c>
      <c r="G13" s="7">
        <f t="shared" si="4"/>
        <v>17</v>
      </c>
      <c r="H13" s="4"/>
      <c r="I13" s="7">
        <v>34</v>
      </c>
      <c r="J13" s="8">
        <f t="shared" si="5"/>
        <v>17</v>
      </c>
      <c r="K13" s="10" t="s">
        <v>57</v>
      </c>
      <c r="L13" s="17" t="s">
        <v>58</v>
      </c>
      <c r="M13" s="16">
        <v>17</v>
      </c>
      <c r="N13" s="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24.75" customHeight="1">
      <c r="A14" s="12" t="s">
        <v>6</v>
      </c>
      <c r="B14" s="4" t="s">
        <v>31</v>
      </c>
      <c r="C14" s="4" t="s">
        <v>8</v>
      </c>
      <c r="D14" s="4" t="s">
        <v>32</v>
      </c>
      <c r="E14" s="4" t="s">
        <v>33</v>
      </c>
      <c r="F14" s="7">
        <v>66</v>
      </c>
      <c r="G14" s="7">
        <f t="shared" si="4"/>
        <v>33</v>
      </c>
      <c r="H14" s="4"/>
      <c r="I14" s="7">
        <v>66</v>
      </c>
      <c r="J14" s="8">
        <f t="shared" si="5"/>
        <v>33</v>
      </c>
      <c r="K14" s="9">
        <v>76.2</v>
      </c>
      <c r="L14" s="16">
        <f t="shared" ref="L14:L21" si="7">K14*0.5</f>
        <v>38.1</v>
      </c>
      <c r="M14" s="16">
        <f t="shared" ref="M14:M21" si="8">J14+L14</f>
        <v>71.099999999999994</v>
      </c>
      <c r="N14" s="9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24.75" customHeight="1">
      <c r="A15" s="12"/>
      <c r="B15" s="4" t="s">
        <v>31</v>
      </c>
      <c r="C15" s="4" t="s">
        <v>8</v>
      </c>
      <c r="D15" s="4" t="s">
        <v>36</v>
      </c>
      <c r="E15" s="4" t="s">
        <v>37</v>
      </c>
      <c r="F15" s="7">
        <v>57</v>
      </c>
      <c r="G15" s="7">
        <f t="shared" si="4"/>
        <v>28.5</v>
      </c>
      <c r="H15" s="4"/>
      <c r="I15" s="7">
        <v>57</v>
      </c>
      <c r="J15" s="8">
        <f t="shared" si="5"/>
        <v>28.5</v>
      </c>
      <c r="K15" s="9">
        <v>77.400000000000006</v>
      </c>
      <c r="L15" s="16">
        <f t="shared" si="7"/>
        <v>38.700000000000003</v>
      </c>
      <c r="M15" s="16">
        <f t="shared" si="8"/>
        <v>67.2</v>
      </c>
      <c r="N15" s="9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24.75" customHeight="1">
      <c r="A16" s="12"/>
      <c r="B16" s="4" t="s">
        <v>31</v>
      </c>
      <c r="C16" s="4" t="s">
        <v>8</v>
      </c>
      <c r="D16" s="4" t="s">
        <v>38</v>
      </c>
      <c r="E16" s="4" t="s">
        <v>39</v>
      </c>
      <c r="F16" s="7">
        <v>53</v>
      </c>
      <c r="G16" s="7">
        <f t="shared" si="4"/>
        <v>26.5</v>
      </c>
      <c r="H16" s="4"/>
      <c r="I16" s="7">
        <v>53</v>
      </c>
      <c r="J16" s="8">
        <f t="shared" si="5"/>
        <v>26.5</v>
      </c>
      <c r="K16" s="9">
        <v>77.599999999999994</v>
      </c>
      <c r="L16" s="16">
        <f t="shared" si="7"/>
        <v>38.799999999999997</v>
      </c>
      <c r="M16" s="16">
        <f t="shared" si="8"/>
        <v>65.3</v>
      </c>
      <c r="N16" s="9">
        <v>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24.75" customHeight="1">
      <c r="A17" s="12"/>
      <c r="B17" s="4" t="s">
        <v>31</v>
      </c>
      <c r="C17" s="4" t="s">
        <v>8</v>
      </c>
      <c r="D17" s="4" t="s">
        <v>34</v>
      </c>
      <c r="E17" s="4" t="s">
        <v>35</v>
      </c>
      <c r="F17" s="7">
        <v>60</v>
      </c>
      <c r="G17" s="7">
        <f t="shared" si="4"/>
        <v>30</v>
      </c>
      <c r="H17" s="4"/>
      <c r="I17" s="7">
        <v>60</v>
      </c>
      <c r="J17" s="8">
        <f t="shared" si="5"/>
        <v>30</v>
      </c>
      <c r="K17" s="9">
        <v>69.2</v>
      </c>
      <c r="L17" s="16">
        <f t="shared" si="7"/>
        <v>34.6</v>
      </c>
      <c r="M17" s="16">
        <f t="shared" si="8"/>
        <v>64.599999999999994</v>
      </c>
      <c r="N17" s="9">
        <v>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24.75" customHeight="1">
      <c r="A18" s="12"/>
      <c r="B18" s="4" t="s">
        <v>31</v>
      </c>
      <c r="C18" s="4" t="s">
        <v>8</v>
      </c>
      <c r="D18" s="4" t="s">
        <v>40</v>
      </c>
      <c r="E18" s="4" t="s">
        <v>41</v>
      </c>
      <c r="F18" s="7">
        <v>52</v>
      </c>
      <c r="G18" s="7">
        <f t="shared" si="4"/>
        <v>26</v>
      </c>
      <c r="H18" s="4"/>
      <c r="I18" s="7">
        <v>52</v>
      </c>
      <c r="J18" s="8">
        <f t="shared" si="5"/>
        <v>26</v>
      </c>
      <c r="K18" s="9">
        <v>71.8</v>
      </c>
      <c r="L18" s="16">
        <f t="shared" si="7"/>
        <v>35.9</v>
      </c>
      <c r="M18" s="16">
        <f t="shared" si="8"/>
        <v>61.9</v>
      </c>
      <c r="N18" s="9">
        <v>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24.75" customHeight="1">
      <c r="A19" s="12" t="s">
        <v>6</v>
      </c>
      <c r="B19" s="4" t="s">
        <v>42</v>
      </c>
      <c r="C19" s="4" t="s">
        <v>8</v>
      </c>
      <c r="D19" s="4" t="s">
        <v>45</v>
      </c>
      <c r="E19" s="4" t="s">
        <v>46</v>
      </c>
      <c r="F19" s="7">
        <v>63</v>
      </c>
      <c r="G19" s="7">
        <f t="shared" si="4"/>
        <v>31.5</v>
      </c>
      <c r="H19" s="4"/>
      <c r="I19" s="7">
        <v>63</v>
      </c>
      <c r="J19" s="8">
        <f t="shared" si="5"/>
        <v>31.5</v>
      </c>
      <c r="K19" s="9">
        <v>77.8</v>
      </c>
      <c r="L19" s="16">
        <f t="shared" si="7"/>
        <v>38.9</v>
      </c>
      <c r="M19" s="16">
        <f t="shared" si="8"/>
        <v>70.400000000000006</v>
      </c>
      <c r="N19" s="9">
        <v>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24.75" customHeight="1">
      <c r="A20" s="12"/>
      <c r="B20" s="4" t="s">
        <v>42</v>
      </c>
      <c r="C20" s="4" t="s">
        <v>8</v>
      </c>
      <c r="D20" s="4" t="s">
        <v>47</v>
      </c>
      <c r="E20" s="4" t="s">
        <v>48</v>
      </c>
      <c r="F20" s="7">
        <v>62</v>
      </c>
      <c r="G20" s="7">
        <f t="shared" si="4"/>
        <v>31</v>
      </c>
      <c r="H20" s="4"/>
      <c r="I20" s="7">
        <v>62</v>
      </c>
      <c r="J20" s="8">
        <f t="shared" si="5"/>
        <v>31</v>
      </c>
      <c r="K20" s="9">
        <v>68.88</v>
      </c>
      <c r="L20" s="16">
        <f t="shared" si="7"/>
        <v>34.44</v>
      </c>
      <c r="M20" s="16">
        <f t="shared" si="8"/>
        <v>65.44</v>
      </c>
      <c r="N20" s="9">
        <v>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24.75" customHeight="1">
      <c r="A21" s="12"/>
      <c r="B21" s="4" t="s">
        <v>42</v>
      </c>
      <c r="C21" s="4" t="s">
        <v>8</v>
      </c>
      <c r="D21" s="4" t="s">
        <v>43</v>
      </c>
      <c r="E21" s="4" t="s">
        <v>44</v>
      </c>
      <c r="F21" s="7">
        <v>65</v>
      </c>
      <c r="G21" s="7">
        <f t="shared" si="4"/>
        <v>32.5</v>
      </c>
      <c r="H21" s="4"/>
      <c r="I21" s="7">
        <v>65</v>
      </c>
      <c r="J21" s="8">
        <f t="shared" si="5"/>
        <v>32.5</v>
      </c>
      <c r="K21" s="9">
        <v>64.599999999999994</v>
      </c>
      <c r="L21" s="16">
        <f t="shared" si="7"/>
        <v>32.299999999999997</v>
      </c>
      <c r="M21" s="16">
        <f t="shared" si="8"/>
        <v>64.8</v>
      </c>
      <c r="N21" s="9">
        <v>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</sheetData>
  <sortState ref="B19:N21">
    <sortCondition descending="1" ref="M19:M21"/>
  </sortState>
  <mergeCells count="4">
    <mergeCell ref="A6:A13"/>
    <mergeCell ref="A14:A18"/>
    <mergeCell ref="A19:A21"/>
    <mergeCell ref="A1:N2"/>
  </mergeCells>
  <phoneticPr fontId="2" type="noConversion"/>
  <pageMargins left="0.4" right="0.15748031496062992" top="0.37" bottom="0.19" header="0.17" footer="0.17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杨雪琴</dc:creator>
  <cp:lastModifiedBy>杨雪琴</cp:lastModifiedBy>
  <cp:lastPrinted>2018-06-25T01:43:55Z</cp:lastPrinted>
  <dcterms:created xsi:type="dcterms:W3CDTF">2018-05-11T08:03:20Z</dcterms:created>
  <dcterms:modified xsi:type="dcterms:W3CDTF">2018-06-25T01:44:33Z</dcterms:modified>
</cp:coreProperties>
</file>