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520"/>
  </bookViews>
  <sheets>
    <sheet name="总考分汇总及排名" sheetId="7" r:id="rId1"/>
    <sheet name="Sheet2" sheetId="17" r:id="rId2"/>
  </sheets>
  <definedNames>
    <definedName name="_xlnm.Print_Titles" localSheetId="0">总考分汇总及排名!$1:$4</definedName>
  </definedNames>
  <calcPr calcId="144525"/>
</workbook>
</file>

<file path=xl/sharedStrings.xml><?xml version="1.0" encoding="utf-8"?>
<sst xmlns="http://schemas.openxmlformats.org/spreadsheetml/2006/main" count="179">
  <si>
    <t>剑阁县2018年上半年乡镇社会事业服务中心公开招聘工作人员考试总成绩及体检入围人员名单</t>
  </si>
  <si>
    <t>招聘岗位</t>
  </si>
  <si>
    <t>岗位编码</t>
  </si>
  <si>
    <t>考生姓名</t>
  </si>
  <si>
    <t>准考证号</t>
  </si>
  <si>
    <t>笔试成绩</t>
  </si>
  <si>
    <t>面试成绩</t>
  </si>
  <si>
    <t>总考分</t>
  </si>
  <si>
    <t>备注</t>
  </si>
  <si>
    <t>笔试总成绩</t>
  </si>
  <si>
    <t>笔试60%折合</t>
  </si>
  <si>
    <t>面试40%折合</t>
  </si>
  <si>
    <t>财务管理  （专业技术）</t>
  </si>
  <si>
    <t>1806014</t>
  </si>
  <si>
    <t>肖沛雨</t>
  </si>
  <si>
    <t>8041507060210</t>
  </si>
  <si>
    <t>体检入围</t>
  </si>
  <si>
    <t>陈梦琳</t>
  </si>
  <si>
    <t>8041507060120</t>
  </si>
  <si>
    <t>吴欣委</t>
  </si>
  <si>
    <t>8041507060320</t>
  </si>
  <si>
    <t>王冠琳</t>
  </si>
  <si>
    <t>8041507060107</t>
  </si>
  <si>
    <t>侯锶涵</t>
  </si>
  <si>
    <t>8041507060527</t>
  </si>
  <si>
    <t>高洁</t>
  </si>
  <si>
    <t>8041507060428</t>
  </si>
  <si>
    <t>李博</t>
  </si>
  <si>
    <t>8041507060606</t>
  </si>
  <si>
    <t>刘倩</t>
  </si>
  <si>
    <t>8041507060405</t>
  </si>
  <si>
    <t>李源淇</t>
  </si>
  <si>
    <t>8041507060618</t>
  </si>
  <si>
    <t>易正全</t>
  </si>
  <si>
    <t>8041507060329</t>
  </si>
  <si>
    <t>8041507060317</t>
  </si>
  <si>
    <t>8041507060111</t>
  </si>
  <si>
    <t>8041507060510</t>
  </si>
  <si>
    <t>8041507060620</t>
  </si>
  <si>
    <t>8041507060525</t>
  </si>
  <si>
    <t>8041507060421</t>
  </si>
  <si>
    <t>8041507060425</t>
  </si>
  <si>
    <t>8041507060511</t>
  </si>
  <si>
    <t>8041507060619</t>
  </si>
  <si>
    <t>8041507060102</t>
  </si>
  <si>
    <t>8041507060117</t>
  </si>
  <si>
    <t>8041507060426</t>
  </si>
  <si>
    <t>8041507060601</t>
  </si>
  <si>
    <t>8041507060503</t>
  </si>
  <si>
    <t>8041507060109</t>
  </si>
  <si>
    <t>8041507060114</t>
  </si>
  <si>
    <t>8041507060128</t>
  </si>
  <si>
    <t>8041507060221</t>
  </si>
  <si>
    <t>8041507060327</t>
  </si>
  <si>
    <t>缺考</t>
  </si>
  <si>
    <t>集镇规划  （专业技术）</t>
  </si>
  <si>
    <t>1806015</t>
  </si>
  <si>
    <t>梁文衍</t>
  </si>
  <si>
    <t>8041507060724</t>
  </si>
  <si>
    <t>张博文</t>
  </si>
  <si>
    <t>8041507060717</t>
  </si>
  <si>
    <t>雷蕾</t>
  </si>
  <si>
    <t>8041507060627</t>
  </si>
  <si>
    <t>刘兵伟</t>
  </si>
  <si>
    <t>8041507060704</t>
  </si>
  <si>
    <t>谭淑化</t>
  </si>
  <si>
    <t>8041507060830</t>
  </si>
  <si>
    <t>8041507061016</t>
  </si>
  <si>
    <t>8041507060630</t>
  </si>
  <si>
    <t>8041507060817</t>
  </si>
  <si>
    <t>8041507060910</t>
  </si>
  <si>
    <t>8041507060814</t>
  </si>
  <si>
    <t>8041507060715</t>
  </si>
  <si>
    <t>8041507060829</t>
  </si>
  <si>
    <t>8041507060930</t>
  </si>
  <si>
    <t>8041507061001</t>
  </si>
  <si>
    <t>综合管理  （管理岗位）</t>
  </si>
  <si>
    <t>1806016</t>
  </si>
  <si>
    <t>赵彬宇</t>
  </si>
  <si>
    <t>8041507061106</t>
  </si>
  <si>
    <t>何娅君</t>
  </si>
  <si>
    <t>8041507061124</t>
  </si>
  <si>
    <t>魏凯红</t>
  </si>
  <si>
    <t>8041507061123</t>
  </si>
  <si>
    <t>魏旺</t>
  </si>
  <si>
    <t>8041507061114</t>
  </si>
  <si>
    <t>李雪</t>
  </si>
  <si>
    <t>8041507061110</t>
  </si>
  <si>
    <t>8041507061030</t>
  </si>
  <si>
    <t>8041507061120</t>
  </si>
  <si>
    <t>8041507061109</t>
  </si>
  <si>
    <t>8041507061029</t>
  </si>
  <si>
    <t>8041507061121</t>
  </si>
  <si>
    <t>8041507061112</t>
  </si>
  <si>
    <t>8041507061026</t>
  </si>
  <si>
    <t>8041507061122</t>
  </si>
  <si>
    <t>8041507061105</t>
  </si>
  <si>
    <t>建筑设计  （专业技术）</t>
  </si>
  <si>
    <t>1806017</t>
  </si>
  <si>
    <t>姜怀纲</t>
  </si>
  <si>
    <t>8041507061203</t>
  </si>
  <si>
    <t>刘思杰</t>
  </si>
  <si>
    <t>8041507061211</t>
  </si>
  <si>
    <t>王瑜</t>
  </si>
  <si>
    <t>8041507061219</t>
  </si>
  <si>
    <t>马亮</t>
  </si>
  <si>
    <t>8041507061214</t>
  </si>
  <si>
    <t>张永双</t>
  </si>
  <si>
    <t>8041507061210</t>
  </si>
  <si>
    <t>8041507061217</t>
  </si>
  <si>
    <t>8041507061209</t>
  </si>
  <si>
    <t>8041507061201</t>
  </si>
  <si>
    <t>8041507061218</t>
  </si>
  <si>
    <t>8041507061204</t>
  </si>
  <si>
    <t>8041507061207</t>
  </si>
  <si>
    <t>8041507061208</t>
  </si>
  <si>
    <t>8041507061213</t>
  </si>
  <si>
    <t>8041507061220</t>
  </si>
  <si>
    <t>8041507061206</t>
  </si>
  <si>
    <t>旅游管理  （专业技术）</t>
  </si>
  <si>
    <t>1806018</t>
  </si>
  <si>
    <t>王洋</t>
  </si>
  <si>
    <t>8041507061424</t>
  </si>
  <si>
    <t>邓洪聪</t>
  </si>
  <si>
    <t>8041507061503</t>
  </si>
  <si>
    <t>王华</t>
  </si>
  <si>
    <t>8041507061229</t>
  </si>
  <si>
    <t>舒思瑶</t>
  </si>
  <si>
    <t>8041507061514</t>
  </si>
  <si>
    <t>何旭红</t>
  </si>
  <si>
    <t>8041507061703</t>
  </si>
  <si>
    <t>张鸿</t>
  </si>
  <si>
    <t>8041507061427</t>
  </si>
  <si>
    <t>陈春艳</t>
  </si>
  <si>
    <t>8041507061622</t>
  </si>
  <si>
    <t>韩辰</t>
  </si>
  <si>
    <t>8041507061607</t>
  </si>
  <si>
    <t>井星</t>
  </si>
  <si>
    <t>8041507061530</t>
  </si>
  <si>
    <t>喻莉珺</t>
  </si>
  <si>
    <t>8041507061224</t>
  </si>
  <si>
    <t>8041507061303</t>
  </si>
  <si>
    <t>8041507061315</t>
  </si>
  <si>
    <t>8041507061509</t>
  </si>
  <si>
    <t>8041507061301</t>
  </si>
  <si>
    <t>8041507061603</t>
  </si>
  <si>
    <t>8041507061312</t>
  </si>
  <si>
    <t>8041507061327</t>
  </si>
  <si>
    <t>8041507061625</t>
  </si>
  <si>
    <t>8041507061414</t>
  </si>
  <si>
    <t>8041507061510</t>
  </si>
  <si>
    <t>8041507061701</t>
  </si>
  <si>
    <t>8041507061616</t>
  </si>
  <si>
    <t>8041507061317</t>
  </si>
  <si>
    <t>8041507061504</t>
  </si>
  <si>
    <t>8041507061523</t>
  </si>
  <si>
    <t>8041507061307</t>
  </si>
  <si>
    <t>商务信息  （专业技术）</t>
  </si>
  <si>
    <t>1806019</t>
  </si>
  <si>
    <t>吴爽</t>
  </si>
  <si>
    <t>8041507061709</t>
  </si>
  <si>
    <t>蒲娟</t>
  </si>
  <si>
    <t>8041507061716</t>
  </si>
  <si>
    <t>张卜</t>
  </si>
  <si>
    <t>8041507061820</t>
  </si>
  <si>
    <t>鲜佳</t>
  </si>
  <si>
    <t>8041507061824</t>
  </si>
  <si>
    <t>肖冰</t>
  </si>
  <si>
    <t>8041507061706</t>
  </si>
  <si>
    <t>8041507061822</t>
  </si>
  <si>
    <t>8041507061707</t>
  </si>
  <si>
    <t>8041507061827</t>
  </si>
  <si>
    <t>8041507061823</t>
  </si>
  <si>
    <t>8041507061730</t>
  </si>
  <si>
    <t>8041507061819</t>
  </si>
  <si>
    <t>8041507061805</t>
  </si>
  <si>
    <t>8041507061801</t>
  </si>
  <si>
    <t>8041507061825</t>
  </si>
  <si>
    <t>8041507061711</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</si>
</sst>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s>
  <fonts count="30">
    <font>
      <sz val="11"/>
      <color theme="1"/>
      <name val="宋体"/>
      <charset val="134"/>
      <scheme val="minor"/>
    </font>
    <font>
      <sz val="12"/>
      <name val="宋体"/>
      <charset val="134"/>
    </font>
    <font>
      <sz val="12"/>
      <color rgb="FFFF0000"/>
      <name val="宋体"/>
      <charset val="134"/>
    </font>
    <font>
      <sz val="11"/>
      <color rgb="FFFF0000"/>
      <name val="宋体"/>
      <charset val="134"/>
      <scheme val="minor"/>
    </font>
    <font>
      <sz val="11"/>
      <name val="宋体"/>
      <charset val="134"/>
      <scheme val="minor"/>
    </font>
    <font>
      <b/>
      <sz val="16"/>
      <name val="方正小标宋简体"/>
      <charset val="134"/>
    </font>
    <font>
      <b/>
      <sz val="11"/>
      <name val="宋体"/>
      <charset val="134"/>
    </font>
    <font>
      <b/>
      <sz val="11"/>
      <name val="仿宋_GB2312"/>
      <charset val="134"/>
    </font>
    <font>
      <sz val="10"/>
      <name val="宋体"/>
      <charset val="134"/>
    </font>
    <font>
      <sz val="12"/>
      <name val="宋体"/>
      <charset val="134"/>
      <scheme val="minor"/>
    </font>
    <font>
      <sz val="10"/>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b/>
      <sz val="13"/>
      <color theme="3"/>
      <name val="宋体"/>
      <charset val="134"/>
      <scheme val="minor"/>
    </font>
    <font>
      <sz val="11"/>
      <color rgb="FF9C0006"/>
      <name val="宋体"/>
      <charset val="0"/>
      <scheme val="minor"/>
    </font>
    <font>
      <b/>
      <sz val="15"/>
      <color theme="3"/>
      <name val="宋体"/>
      <charset val="134"/>
      <scheme val="minor"/>
    </font>
    <font>
      <sz val="11"/>
      <color rgb="FFFF0000"/>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rgb="FFFFCC99"/>
        <bgColor indexed="64"/>
      </patternFill>
    </fill>
    <fill>
      <patternFill patternType="solid">
        <fgColor theme="8"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0" borderId="0" applyNumberFormat="0" applyBorder="0" applyAlignment="0" applyProtection="0">
      <alignment vertical="center"/>
    </xf>
    <xf numFmtId="0" fontId="20" fillId="1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2" borderId="0" applyNumberFormat="0" applyBorder="0" applyAlignment="0" applyProtection="0">
      <alignment vertical="center"/>
    </xf>
    <xf numFmtId="0" fontId="17" fillId="13" borderId="0" applyNumberFormat="0" applyBorder="0" applyAlignment="0" applyProtection="0">
      <alignment vertical="center"/>
    </xf>
    <xf numFmtId="43" fontId="0" fillId="0" borderId="0" applyFont="0" applyFill="0" applyBorder="0" applyAlignment="0" applyProtection="0">
      <alignment vertical="center"/>
    </xf>
    <xf numFmtId="0" fontId="11" fillId="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7" borderId="9" applyNumberFormat="0" applyFont="0" applyAlignment="0" applyProtection="0">
      <alignment vertical="center"/>
    </xf>
    <xf numFmtId="0" fontId="11" fillId="32" borderId="0" applyNumberFormat="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5" applyNumberFormat="0" applyFill="0" applyAlignment="0" applyProtection="0">
      <alignment vertical="center"/>
    </xf>
    <xf numFmtId="0" fontId="16" fillId="0" borderId="5" applyNumberFormat="0" applyFill="0" applyAlignment="0" applyProtection="0">
      <alignment vertical="center"/>
    </xf>
    <xf numFmtId="0" fontId="11" fillId="18" borderId="0" applyNumberFormat="0" applyBorder="0" applyAlignment="0" applyProtection="0">
      <alignment vertical="center"/>
    </xf>
    <xf numFmtId="0" fontId="15" fillId="0" borderId="4" applyNumberFormat="0" applyFill="0" applyAlignment="0" applyProtection="0">
      <alignment vertical="center"/>
    </xf>
    <xf numFmtId="0" fontId="11" fillId="31" borderId="0" applyNumberFormat="0" applyBorder="0" applyAlignment="0" applyProtection="0">
      <alignment vertical="center"/>
    </xf>
    <xf numFmtId="0" fontId="27" fillId="8" borderId="8" applyNumberFormat="0" applyAlignment="0" applyProtection="0">
      <alignment vertical="center"/>
    </xf>
    <xf numFmtId="0" fontId="14" fillId="8" borderId="3" applyNumberFormat="0" applyAlignment="0" applyProtection="0">
      <alignment vertical="center"/>
    </xf>
    <xf numFmtId="0" fontId="21" fillId="17" borderId="6" applyNumberFormat="0" applyAlignment="0" applyProtection="0">
      <alignment vertical="center"/>
    </xf>
    <xf numFmtId="0" fontId="12" fillId="24" borderId="0" applyNumberFormat="0" applyBorder="0" applyAlignment="0" applyProtection="0">
      <alignment vertical="center"/>
    </xf>
    <xf numFmtId="0" fontId="11" fillId="7" borderId="0" applyNumberFormat="0" applyBorder="0" applyAlignment="0" applyProtection="0">
      <alignment vertical="center"/>
    </xf>
    <xf numFmtId="0" fontId="23" fillId="0" borderId="7" applyNumberFormat="0" applyFill="0" applyAlignment="0" applyProtection="0">
      <alignment vertical="center"/>
    </xf>
    <xf numFmtId="0" fontId="13" fillId="0" borderId="2" applyNumberFormat="0" applyFill="0" applyAlignment="0" applyProtection="0">
      <alignment vertical="center"/>
    </xf>
    <xf numFmtId="0" fontId="29" fillId="30" borderId="0" applyNumberFormat="0" applyBorder="0" applyAlignment="0" applyProtection="0">
      <alignment vertical="center"/>
    </xf>
    <xf numFmtId="0" fontId="25" fillId="23" borderId="0" applyNumberFormat="0" applyBorder="0" applyAlignment="0" applyProtection="0">
      <alignment vertical="center"/>
    </xf>
    <xf numFmtId="0" fontId="12" fillId="11" borderId="0" applyNumberFormat="0" applyBorder="0" applyAlignment="0" applyProtection="0">
      <alignment vertical="center"/>
    </xf>
    <xf numFmtId="0" fontId="11" fillId="6"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1" fillId="14" borderId="0" applyNumberFormat="0" applyBorder="0" applyAlignment="0" applyProtection="0">
      <alignment vertical="center"/>
    </xf>
    <xf numFmtId="0" fontId="11" fillId="29"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1" fillId="19" borderId="0" applyNumberFormat="0" applyBorder="0" applyAlignment="0" applyProtection="0">
      <alignment vertical="center"/>
    </xf>
    <xf numFmtId="0" fontId="12" fillId="4" borderId="0" applyNumberFormat="0" applyBorder="0" applyAlignment="0" applyProtection="0">
      <alignment vertical="center"/>
    </xf>
    <xf numFmtId="0" fontId="11" fillId="16" borderId="0" applyNumberFormat="0" applyBorder="0" applyAlignment="0" applyProtection="0">
      <alignment vertical="center"/>
    </xf>
    <xf numFmtId="0" fontId="11" fillId="3" borderId="0" applyNumberFormat="0" applyBorder="0" applyAlignment="0" applyProtection="0">
      <alignment vertical="center"/>
    </xf>
    <xf numFmtId="0" fontId="12" fillId="28" borderId="0" applyNumberFormat="0" applyBorder="0" applyAlignment="0" applyProtection="0">
      <alignment vertical="center"/>
    </xf>
    <xf numFmtId="0" fontId="11" fillId="2"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176" fontId="4" fillId="0" borderId="0" xfId="0" applyNumberFormat="1" applyFont="1" applyAlignment="1">
      <alignment horizontal="center" vertical="center"/>
    </xf>
    <xf numFmtId="0" fontId="5" fillId="0" borderId="0" xfId="0" applyFont="1" applyFill="1" applyBorder="1" applyAlignment="1">
      <alignment horizontal="center" wrapText="1"/>
    </xf>
    <xf numFmtId="176" fontId="5" fillId="0" borderId="0" xfId="0" applyNumberFormat="1" applyFont="1" applyFill="1" applyBorder="1" applyAlignment="1">
      <alignment horizontal="center" wrapText="1"/>
    </xf>
    <xf numFmtId="0" fontId="6" fillId="0" borderId="1" xfId="0" applyFont="1" applyFill="1" applyBorder="1" applyAlignment="1">
      <alignment horizontal="center"/>
    </xf>
    <xf numFmtId="0" fontId="7" fillId="0" borderId="1" xfId="0" applyFont="1" applyFill="1" applyBorder="1" applyAlignment="1">
      <alignment horizontal="center" wrapText="1"/>
    </xf>
    <xf numFmtId="0" fontId="7" fillId="0" borderId="1" xfId="0" applyNumberFormat="1" applyFont="1" applyFill="1" applyBorder="1" applyAlignment="1">
      <alignment horizontal="center" wrapText="1"/>
    </xf>
    <xf numFmtId="176" fontId="7" fillId="0" borderId="1" xfId="0" applyNumberFormat="1" applyFont="1" applyFill="1" applyBorder="1" applyAlignment="1">
      <alignment horizont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lignment vertical="center"/>
    </xf>
    <xf numFmtId="176" fontId="9"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 fillId="0" borderId="1" xfId="0" applyFont="1" applyFill="1" applyBorder="1" applyAlignment="1" quotePrefix="1">
      <alignment horizontal="center" vertical="center"/>
    </xf>
    <xf numFmtId="0" fontId="9" fillId="0" borderId="1" xfId="0" applyFont="1" applyBorder="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8"/>
  <sheetViews>
    <sheetView tabSelected="1" zoomScale="120" zoomScaleNormal="120" workbookViewId="0">
      <selection activeCell="K4" sqref="K4"/>
    </sheetView>
  </sheetViews>
  <sheetFormatPr defaultColWidth="9" defaultRowHeight="13.5"/>
  <cols>
    <col min="1" max="1" width="14.275" style="5" customWidth="1"/>
    <col min="2" max="2" width="11.2416666666667" style="5" customWidth="1"/>
    <col min="3" max="3" width="12.6" style="6" customWidth="1"/>
    <col min="4" max="4" width="17.0833333333333" style="5" customWidth="1"/>
    <col min="5" max="5" width="11.35" style="6" customWidth="1"/>
    <col min="6" max="6" width="13.6416666666667" style="7" customWidth="1"/>
    <col min="7" max="7" width="11.35" style="7" customWidth="1"/>
    <col min="8" max="8" width="12.9166666666667" style="7" customWidth="1"/>
    <col min="9" max="9" width="8.95833333333333" style="7" customWidth="1"/>
    <col min="10" max="10" width="10.725" style="6" customWidth="1"/>
  </cols>
  <sheetData>
    <row r="1" s="1" customFormat="1" ht="30" customHeight="1" spans="1:10">
      <c r="A1" s="8" t="s">
        <v>0</v>
      </c>
      <c r="B1" s="8"/>
      <c r="C1" s="8"/>
      <c r="D1" s="8"/>
      <c r="E1" s="8"/>
      <c r="F1" s="9"/>
      <c r="G1" s="9"/>
      <c r="H1" s="9"/>
      <c r="I1" s="9"/>
      <c r="J1" s="8"/>
    </row>
    <row r="2" s="1" customFormat="1" ht="6" customHeight="1" spans="1:10">
      <c r="A2" s="10" t="s">
        <v>1</v>
      </c>
      <c r="B2" s="11" t="s">
        <v>2</v>
      </c>
      <c r="C2" s="11" t="s">
        <v>3</v>
      </c>
      <c r="D2" s="11" t="s">
        <v>4</v>
      </c>
      <c r="E2" s="12" t="s">
        <v>5</v>
      </c>
      <c r="F2" s="13"/>
      <c r="G2" s="13" t="s">
        <v>6</v>
      </c>
      <c r="H2" s="13"/>
      <c r="I2" s="13" t="s">
        <v>7</v>
      </c>
      <c r="J2" s="11" t="s">
        <v>8</v>
      </c>
    </row>
    <row r="3" s="1" customFormat="1" ht="14" customHeight="1" spans="1:10">
      <c r="A3" s="10"/>
      <c r="B3" s="11"/>
      <c r="C3" s="11"/>
      <c r="D3" s="11"/>
      <c r="E3" s="12"/>
      <c r="F3" s="13"/>
      <c r="G3" s="13"/>
      <c r="H3" s="13"/>
      <c r="I3" s="13"/>
      <c r="J3" s="11"/>
    </row>
    <row r="4" s="1" customFormat="1" ht="26" customHeight="1" spans="1:10">
      <c r="A4" s="10"/>
      <c r="B4" s="11"/>
      <c r="C4" s="11"/>
      <c r="D4" s="11"/>
      <c r="E4" s="12" t="s">
        <v>9</v>
      </c>
      <c r="F4" s="13" t="s">
        <v>10</v>
      </c>
      <c r="G4" s="13" t="s">
        <v>6</v>
      </c>
      <c r="H4" s="13" t="s">
        <v>11</v>
      </c>
      <c r="I4" s="13"/>
      <c r="J4" s="11"/>
    </row>
    <row r="5" s="2" customFormat="1" ht="30" customHeight="1" spans="1:10">
      <c r="A5" s="14" t="s">
        <v>12</v>
      </c>
      <c r="B5" s="15" t="s">
        <v>13</v>
      </c>
      <c r="C5" s="15" t="s">
        <v>14</v>
      </c>
      <c r="D5" s="15" t="s">
        <v>15</v>
      </c>
      <c r="E5" s="15">
        <v>71</v>
      </c>
      <c r="F5" s="16">
        <f t="shared" ref="F5:F33" si="0">E5*0.6</f>
        <v>42.6</v>
      </c>
      <c r="G5" s="16">
        <v>78.6</v>
      </c>
      <c r="H5" s="16">
        <f>G5*0.4</f>
        <v>31.44</v>
      </c>
      <c r="I5" s="16">
        <f t="shared" ref="I5:I33" si="1">F5+H5</f>
        <v>74.04</v>
      </c>
      <c r="J5" s="17" t="s">
        <v>16</v>
      </c>
    </row>
    <row r="6" s="2" customFormat="1" ht="30" customHeight="1" spans="1:10">
      <c r="A6" s="14" t="s">
        <v>12</v>
      </c>
      <c r="B6" s="15" t="s">
        <v>13</v>
      </c>
      <c r="C6" s="15" t="s">
        <v>17</v>
      </c>
      <c r="D6" s="15" t="s">
        <v>18</v>
      </c>
      <c r="E6" s="15">
        <v>67</v>
      </c>
      <c r="F6" s="16">
        <f t="shared" si="0"/>
        <v>40.2</v>
      </c>
      <c r="G6" s="16">
        <v>78.16</v>
      </c>
      <c r="H6" s="16">
        <f>G6*0.4</f>
        <v>31.264</v>
      </c>
      <c r="I6" s="16">
        <f t="shared" si="1"/>
        <v>71.464</v>
      </c>
      <c r="J6" s="17" t="s">
        <v>16</v>
      </c>
    </row>
    <row r="7" s="2" customFormat="1" ht="30" customHeight="1" spans="1:10">
      <c r="A7" s="14" t="s">
        <v>12</v>
      </c>
      <c r="B7" s="15" t="s">
        <v>13</v>
      </c>
      <c r="C7" s="15" t="s">
        <v>19</v>
      </c>
      <c r="D7" s="15" t="s">
        <v>20</v>
      </c>
      <c r="E7" s="15">
        <v>63</v>
      </c>
      <c r="F7" s="16">
        <f t="shared" si="0"/>
        <v>37.8</v>
      </c>
      <c r="G7" s="16">
        <v>82.6</v>
      </c>
      <c r="H7" s="16">
        <f>G7*0.4</f>
        <v>33.04</v>
      </c>
      <c r="I7" s="16">
        <f t="shared" si="1"/>
        <v>70.84</v>
      </c>
      <c r="J7" s="17" t="s">
        <v>16</v>
      </c>
    </row>
    <row r="8" s="2" customFormat="1" ht="30" customHeight="1" spans="1:10">
      <c r="A8" s="14" t="s">
        <v>12</v>
      </c>
      <c r="B8" s="15" t="s">
        <v>13</v>
      </c>
      <c r="C8" s="15" t="s">
        <v>21</v>
      </c>
      <c r="D8" s="15" t="s">
        <v>22</v>
      </c>
      <c r="E8" s="15">
        <v>61</v>
      </c>
      <c r="F8" s="16">
        <f t="shared" si="0"/>
        <v>36.6</v>
      </c>
      <c r="G8" s="16">
        <v>83.32</v>
      </c>
      <c r="H8" s="16">
        <v>33.33</v>
      </c>
      <c r="I8" s="16">
        <f t="shared" si="1"/>
        <v>69.93</v>
      </c>
      <c r="J8" s="17" t="s">
        <v>16</v>
      </c>
    </row>
    <row r="9" s="2" customFormat="1" ht="30" customHeight="1" spans="1:10">
      <c r="A9" s="14" t="s">
        <v>12</v>
      </c>
      <c r="B9" s="15" t="s">
        <v>13</v>
      </c>
      <c r="C9" s="15" t="s">
        <v>23</v>
      </c>
      <c r="D9" s="15" t="s">
        <v>24</v>
      </c>
      <c r="E9" s="15">
        <v>60</v>
      </c>
      <c r="F9" s="16">
        <f t="shared" si="0"/>
        <v>36</v>
      </c>
      <c r="G9" s="16">
        <v>83.82</v>
      </c>
      <c r="H9" s="16">
        <v>33.53</v>
      </c>
      <c r="I9" s="16">
        <f t="shared" si="1"/>
        <v>69.53</v>
      </c>
      <c r="J9" s="17" t="s">
        <v>16</v>
      </c>
    </row>
    <row r="10" s="2" customFormat="1" ht="30" customHeight="1" spans="1:10">
      <c r="A10" s="14" t="s">
        <v>12</v>
      </c>
      <c r="B10" s="15" t="s">
        <v>13</v>
      </c>
      <c r="C10" s="15" t="s">
        <v>25</v>
      </c>
      <c r="D10" s="15" t="s">
        <v>26</v>
      </c>
      <c r="E10" s="15">
        <v>62</v>
      </c>
      <c r="F10" s="16">
        <f t="shared" si="0"/>
        <v>37.2</v>
      </c>
      <c r="G10" s="16">
        <v>79.4</v>
      </c>
      <c r="H10" s="16">
        <f>G10*0.4</f>
        <v>31.76</v>
      </c>
      <c r="I10" s="16">
        <f t="shared" si="1"/>
        <v>68.96</v>
      </c>
      <c r="J10" s="17" t="s">
        <v>16</v>
      </c>
    </row>
    <row r="11" s="2" customFormat="1" ht="30" customHeight="1" spans="1:10">
      <c r="A11" s="14" t="s">
        <v>12</v>
      </c>
      <c r="B11" s="15" t="s">
        <v>13</v>
      </c>
      <c r="C11" s="15" t="s">
        <v>27</v>
      </c>
      <c r="D11" s="15" t="s">
        <v>28</v>
      </c>
      <c r="E11" s="15">
        <v>61</v>
      </c>
      <c r="F11" s="16">
        <f t="shared" si="0"/>
        <v>36.6</v>
      </c>
      <c r="G11" s="16">
        <v>80.5</v>
      </c>
      <c r="H11" s="16">
        <v>32.2</v>
      </c>
      <c r="I11" s="16">
        <f t="shared" si="1"/>
        <v>68.8</v>
      </c>
      <c r="J11" s="17" t="s">
        <v>16</v>
      </c>
    </row>
    <row r="12" s="2" customFormat="1" ht="30" customHeight="1" spans="1:10">
      <c r="A12" s="14" t="s">
        <v>12</v>
      </c>
      <c r="B12" s="15" t="s">
        <v>13</v>
      </c>
      <c r="C12" s="15" t="s">
        <v>29</v>
      </c>
      <c r="D12" s="15" t="s">
        <v>30</v>
      </c>
      <c r="E12" s="15">
        <v>58</v>
      </c>
      <c r="F12" s="16">
        <f t="shared" si="0"/>
        <v>34.8</v>
      </c>
      <c r="G12" s="16">
        <v>84.7</v>
      </c>
      <c r="H12" s="16">
        <f t="shared" ref="H12:H33" si="2">G12*0.4</f>
        <v>33.88</v>
      </c>
      <c r="I12" s="16">
        <f t="shared" si="1"/>
        <v>68.68</v>
      </c>
      <c r="J12" s="17" t="s">
        <v>16</v>
      </c>
    </row>
    <row r="13" s="2" customFormat="1" ht="30" customHeight="1" spans="1:10">
      <c r="A13" s="14" t="s">
        <v>12</v>
      </c>
      <c r="B13" s="15" t="s">
        <v>13</v>
      </c>
      <c r="C13" s="15" t="s">
        <v>31</v>
      </c>
      <c r="D13" s="15" t="s">
        <v>32</v>
      </c>
      <c r="E13" s="15">
        <v>57</v>
      </c>
      <c r="F13" s="16">
        <f t="shared" si="0"/>
        <v>34.2</v>
      </c>
      <c r="G13" s="16">
        <v>85.16</v>
      </c>
      <c r="H13" s="16">
        <f t="shared" si="2"/>
        <v>34.064</v>
      </c>
      <c r="I13" s="16">
        <f t="shared" si="1"/>
        <v>68.264</v>
      </c>
      <c r="J13" s="17" t="s">
        <v>16</v>
      </c>
    </row>
    <row r="14" s="2" customFormat="1" ht="30" customHeight="1" spans="1:10">
      <c r="A14" s="14" t="s">
        <v>12</v>
      </c>
      <c r="B14" s="15" t="s">
        <v>13</v>
      </c>
      <c r="C14" s="15" t="s">
        <v>33</v>
      </c>
      <c r="D14" s="15" t="s">
        <v>34</v>
      </c>
      <c r="E14" s="15">
        <v>58</v>
      </c>
      <c r="F14" s="16">
        <f t="shared" si="0"/>
        <v>34.8</v>
      </c>
      <c r="G14" s="16">
        <v>81.54</v>
      </c>
      <c r="H14" s="16">
        <f t="shared" si="2"/>
        <v>32.616</v>
      </c>
      <c r="I14" s="16">
        <f t="shared" si="1"/>
        <v>67.416</v>
      </c>
      <c r="J14" s="17" t="s">
        <v>16</v>
      </c>
    </row>
    <row r="15" s="2" customFormat="1" ht="30" customHeight="1" spans="1:10">
      <c r="A15" s="14" t="s">
        <v>12</v>
      </c>
      <c r="B15" s="15" t="s">
        <v>13</v>
      </c>
      <c r="C15" s="15"/>
      <c r="D15" s="15" t="s">
        <v>35</v>
      </c>
      <c r="E15" s="15">
        <v>58</v>
      </c>
      <c r="F15" s="16">
        <f t="shared" si="0"/>
        <v>34.8</v>
      </c>
      <c r="G15" s="16">
        <v>80.82</v>
      </c>
      <c r="H15" s="16">
        <f t="shared" si="2"/>
        <v>32.328</v>
      </c>
      <c r="I15" s="16">
        <f t="shared" si="1"/>
        <v>67.128</v>
      </c>
      <c r="J15" s="17"/>
    </row>
    <row r="16" s="2" customFormat="1" ht="30" customHeight="1" spans="1:10">
      <c r="A16" s="14" t="s">
        <v>12</v>
      </c>
      <c r="B16" s="15" t="s">
        <v>13</v>
      </c>
      <c r="C16" s="15"/>
      <c r="D16" s="15" t="s">
        <v>36</v>
      </c>
      <c r="E16" s="15">
        <v>56</v>
      </c>
      <c r="F16" s="16">
        <f t="shared" si="0"/>
        <v>33.6</v>
      </c>
      <c r="G16" s="16">
        <v>83.2</v>
      </c>
      <c r="H16" s="16">
        <f t="shared" si="2"/>
        <v>33.28</v>
      </c>
      <c r="I16" s="16">
        <f t="shared" si="1"/>
        <v>66.88</v>
      </c>
      <c r="J16" s="17"/>
    </row>
    <row r="17" s="2" customFormat="1" ht="30" customHeight="1" spans="1:10">
      <c r="A17" s="14" t="s">
        <v>12</v>
      </c>
      <c r="B17" s="15" t="s">
        <v>13</v>
      </c>
      <c r="C17" s="15"/>
      <c r="D17" s="15" t="s">
        <v>37</v>
      </c>
      <c r="E17" s="15">
        <v>57</v>
      </c>
      <c r="F17" s="16">
        <f t="shared" si="0"/>
        <v>34.2</v>
      </c>
      <c r="G17" s="16">
        <v>79.8</v>
      </c>
      <c r="H17" s="16">
        <f t="shared" si="2"/>
        <v>31.92</v>
      </c>
      <c r="I17" s="16">
        <f t="shared" si="1"/>
        <v>66.12</v>
      </c>
      <c r="J17" s="17"/>
    </row>
    <row r="18" s="2" customFormat="1" ht="30" customHeight="1" spans="1:10">
      <c r="A18" s="14" t="s">
        <v>12</v>
      </c>
      <c r="B18" s="15" t="s">
        <v>13</v>
      </c>
      <c r="C18" s="15"/>
      <c r="D18" s="15" t="s">
        <v>38</v>
      </c>
      <c r="E18" s="15">
        <v>58</v>
      </c>
      <c r="F18" s="16">
        <f t="shared" si="0"/>
        <v>34.8</v>
      </c>
      <c r="G18" s="16">
        <v>78.2</v>
      </c>
      <c r="H18" s="16">
        <f t="shared" si="2"/>
        <v>31.28</v>
      </c>
      <c r="I18" s="16">
        <f t="shared" si="1"/>
        <v>66.08</v>
      </c>
      <c r="J18" s="17"/>
    </row>
    <row r="19" s="2" customFormat="1" ht="30" customHeight="1" spans="1:10">
      <c r="A19" s="14" t="s">
        <v>12</v>
      </c>
      <c r="B19" s="15" t="s">
        <v>13</v>
      </c>
      <c r="C19" s="15"/>
      <c r="D19" s="15" t="s">
        <v>39</v>
      </c>
      <c r="E19" s="15">
        <v>59</v>
      </c>
      <c r="F19" s="16">
        <f t="shared" si="0"/>
        <v>35.4</v>
      </c>
      <c r="G19" s="16">
        <v>76.44</v>
      </c>
      <c r="H19" s="16">
        <f t="shared" si="2"/>
        <v>30.576</v>
      </c>
      <c r="I19" s="16">
        <f t="shared" si="1"/>
        <v>65.976</v>
      </c>
      <c r="J19" s="17"/>
    </row>
    <row r="20" s="2" customFormat="1" ht="30" customHeight="1" spans="1:10">
      <c r="A20" s="14" t="s">
        <v>12</v>
      </c>
      <c r="B20" s="15" t="s">
        <v>13</v>
      </c>
      <c r="C20" s="15"/>
      <c r="D20" s="15" t="s">
        <v>40</v>
      </c>
      <c r="E20" s="15">
        <v>55</v>
      </c>
      <c r="F20" s="16">
        <f t="shared" si="0"/>
        <v>33</v>
      </c>
      <c r="G20" s="16">
        <v>81.68</v>
      </c>
      <c r="H20" s="16">
        <f t="shared" si="2"/>
        <v>32.672</v>
      </c>
      <c r="I20" s="16">
        <f t="shared" si="1"/>
        <v>65.672</v>
      </c>
      <c r="J20" s="17"/>
    </row>
    <row r="21" s="2" customFormat="1" ht="30" customHeight="1" spans="1:10">
      <c r="A21" s="14" t="s">
        <v>12</v>
      </c>
      <c r="B21" s="15" t="s">
        <v>13</v>
      </c>
      <c r="C21" s="15"/>
      <c r="D21" s="15" t="s">
        <v>41</v>
      </c>
      <c r="E21" s="15">
        <v>56</v>
      </c>
      <c r="F21" s="16">
        <f t="shared" si="0"/>
        <v>33.6</v>
      </c>
      <c r="G21" s="16">
        <v>79.46</v>
      </c>
      <c r="H21" s="16">
        <f t="shared" si="2"/>
        <v>31.784</v>
      </c>
      <c r="I21" s="16">
        <f t="shared" si="1"/>
        <v>65.384</v>
      </c>
      <c r="J21" s="17"/>
    </row>
    <row r="22" s="2" customFormat="1" ht="30" customHeight="1" spans="1:10">
      <c r="A22" s="14" t="s">
        <v>12</v>
      </c>
      <c r="B22" s="15" t="s">
        <v>13</v>
      </c>
      <c r="C22" s="15"/>
      <c r="D22" s="15" t="s">
        <v>42</v>
      </c>
      <c r="E22" s="15">
        <v>55</v>
      </c>
      <c r="F22" s="16">
        <f t="shared" si="0"/>
        <v>33</v>
      </c>
      <c r="G22" s="16">
        <v>80.5</v>
      </c>
      <c r="H22" s="16">
        <f t="shared" si="2"/>
        <v>32.2</v>
      </c>
      <c r="I22" s="16">
        <f t="shared" si="1"/>
        <v>65.2</v>
      </c>
      <c r="J22" s="17"/>
    </row>
    <row r="23" s="2" customFormat="1" ht="30" customHeight="1" spans="1:10">
      <c r="A23" s="14" t="s">
        <v>12</v>
      </c>
      <c r="B23" s="15" t="s">
        <v>13</v>
      </c>
      <c r="C23" s="15"/>
      <c r="D23" s="15" t="s">
        <v>43</v>
      </c>
      <c r="E23" s="15">
        <v>55</v>
      </c>
      <c r="F23" s="16">
        <f t="shared" si="0"/>
        <v>33</v>
      </c>
      <c r="G23" s="16">
        <v>80.12</v>
      </c>
      <c r="H23" s="16">
        <f t="shared" si="2"/>
        <v>32.048</v>
      </c>
      <c r="I23" s="16">
        <f t="shared" si="1"/>
        <v>65.048</v>
      </c>
      <c r="J23" s="17"/>
    </row>
    <row r="24" s="2" customFormat="1" ht="30" customHeight="1" spans="1:10">
      <c r="A24" s="14" t="s">
        <v>12</v>
      </c>
      <c r="B24" s="15" t="s">
        <v>13</v>
      </c>
      <c r="C24" s="15"/>
      <c r="D24" s="15" t="s">
        <v>44</v>
      </c>
      <c r="E24" s="15">
        <v>55</v>
      </c>
      <c r="F24" s="16">
        <f t="shared" si="0"/>
        <v>33</v>
      </c>
      <c r="G24" s="16">
        <v>78.72</v>
      </c>
      <c r="H24" s="16">
        <f t="shared" si="2"/>
        <v>31.488</v>
      </c>
      <c r="I24" s="16">
        <f t="shared" si="1"/>
        <v>64.488</v>
      </c>
      <c r="J24" s="17"/>
    </row>
    <row r="25" s="2" customFormat="1" ht="30" customHeight="1" spans="1:10">
      <c r="A25" s="14" t="s">
        <v>12</v>
      </c>
      <c r="B25" s="15" t="s">
        <v>13</v>
      </c>
      <c r="C25" s="15"/>
      <c r="D25" s="15" t="s">
        <v>45</v>
      </c>
      <c r="E25" s="15">
        <v>54</v>
      </c>
      <c r="F25" s="16">
        <f t="shared" si="0"/>
        <v>32.4</v>
      </c>
      <c r="G25" s="16">
        <v>78.24</v>
      </c>
      <c r="H25" s="16">
        <f t="shared" si="2"/>
        <v>31.296</v>
      </c>
      <c r="I25" s="16">
        <f t="shared" si="1"/>
        <v>63.696</v>
      </c>
      <c r="J25" s="17"/>
    </row>
    <row r="26" s="2" customFormat="1" ht="30" customHeight="1" spans="1:10">
      <c r="A26" s="14" t="s">
        <v>12</v>
      </c>
      <c r="B26" s="15" t="s">
        <v>13</v>
      </c>
      <c r="C26" s="15"/>
      <c r="D26" s="22" t="s">
        <v>46</v>
      </c>
      <c r="E26" s="15">
        <v>52</v>
      </c>
      <c r="F26" s="16">
        <f t="shared" si="0"/>
        <v>31.2</v>
      </c>
      <c r="G26" s="16">
        <v>79.96</v>
      </c>
      <c r="H26" s="16">
        <f t="shared" si="2"/>
        <v>31.984</v>
      </c>
      <c r="I26" s="16">
        <f t="shared" si="1"/>
        <v>63.184</v>
      </c>
      <c r="J26" s="17"/>
    </row>
    <row r="27" s="2" customFormat="1" ht="30" customHeight="1" spans="1:10">
      <c r="A27" s="14" t="s">
        <v>12</v>
      </c>
      <c r="B27" s="15" t="s">
        <v>13</v>
      </c>
      <c r="C27" s="15"/>
      <c r="D27" s="22" t="s">
        <v>47</v>
      </c>
      <c r="E27" s="15">
        <v>53</v>
      </c>
      <c r="F27" s="16">
        <f t="shared" si="0"/>
        <v>31.8</v>
      </c>
      <c r="G27" s="16">
        <v>77.9</v>
      </c>
      <c r="H27" s="16">
        <f t="shared" si="2"/>
        <v>31.16</v>
      </c>
      <c r="I27" s="16">
        <f t="shared" si="1"/>
        <v>62.96</v>
      </c>
      <c r="J27" s="17"/>
    </row>
    <row r="28" s="2" customFormat="1" ht="30" customHeight="1" spans="1:10">
      <c r="A28" s="14" t="s">
        <v>12</v>
      </c>
      <c r="B28" s="15" t="s">
        <v>13</v>
      </c>
      <c r="C28" s="15"/>
      <c r="D28" s="15" t="s">
        <v>48</v>
      </c>
      <c r="E28" s="15">
        <v>54</v>
      </c>
      <c r="F28" s="16">
        <f t="shared" si="0"/>
        <v>32.4</v>
      </c>
      <c r="G28" s="16">
        <v>75.66</v>
      </c>
      <c r="H28" s="16">
        <f t="shared" si="2"/>
        <v>30.264</v>
      </c>
      <c r="I28" s="16">
        <f t="shared" si="1"/>
        <v>62.664</v>
      </c>
      <c r="J28" s="17"/>
    </row>
    <row r="29" s="2" customFormat="1" ht="30" customHeight="1" spans="1:10">
      <c r="A29" s="14" t="s">
        <v>12</v>
      </c>
      <c r="B29" s="15" t="s">
        <v>13</v>
      </c>
      <c r="C29" s="15"/>
      <c r="D29" s="22" t="s">
        <v>49</v>
      </c>
      <c r="E29" s="15">
        <v>52</v>
      </c>
      <c r="F29" s="16">
        <f t="shared" si="0"/>
        <v>31.2</v>
      </c>
      <c r="G29" s="16">
        <v>78.5</v>
      </c>
      <c r="H29" s="16">
        <f t="shared" si="2"/>
        <v>31.4</v>
      </c>
      <c r="I29" s="16">
        <f t="shared" si="1"/>
        <v>62.6</v>
      </c>
      <c r="J29" s="17"/>
    </row>
    <row r="30" s="2" customFormat="1" ht="30" customHeight="1" spans="1:10">
      <c r="A30" s="14" t="s">
        <v>12</v>
      </c>
      <c r="B30" s="15" t="s">
        <v>13</v>
      </c>
      <c r="C30" s="15"/>
      <c r="D30" s="22" t="s">
        <v>50</v>
      </c>
      <c r="E30" s="15">
        <v>52</v>
      </c>
      <c r="F30" s="16">
        <f t="shared" si="0"/>
        <v>31.2</v>
      </c>
      <c r="G30" s="16">
        <v>78.24</v>
      </c>
      <c r="H30" s="16">
        <f t="shared" si="2"/>
        <v>31.296</v>
      </c>
      <c r="I30" s="16">
        <f t="shared" si="1"/>
        <v>62.496</v>
      </c>
      <c r="J30" s="17"/>
    </row>
    <row r="31" s="2" customFormat="1" ht="30" customHeight="1" spans="1:10">
      <c r="A31" s="14" t="s">
        <v>12</v>
      </c>
      <c r="B31" s="15" t="s">
        <v>13</v>
      </c>
      <c r="C31" s="15"/>
      <c r="D31" s="22" t="s">
        <v>51</v>
      </c>
      <c r="E31" s="15">
        <v>53</v>
      </c>
      <c r="F31" s="16">
        <f t="shared" si="0"/>
        <v>31.8</v>
      </c>
      <c r="G31" s="16">
        <v>75.2</v>
      </c>
      <c r="H31" s="16">
        <f t="shared" si="2"/>
        <v>30.08</v>
      </c>
      <c r="I31" s="16">
        <f t="shared" si="1"/>
        <v>61.88</v>
      </c>
      <c r="J31" s="17"/>
    </row>
    <row r="32" s="2" customFormat="1" ht="30" customHeight="1" spans="1:10">
      <c r="A32" s="14" t="s">
        <v>12</v>
      </c>
      <c r="B32" s="15" t="s">
        <v>13</v>
      </c>
      <c r="C32" s="15"/>
      <c r="D32" s="22" t="s">
        <v>52</v>
      </c>
      <c r="E32" s="15">
        <v>52</v>
      </c>
      <c r="F32" s="16">
        <f t="shared" si="0"/>
        <v>31.2</v>
      </c>
      <c r="G32" s="16">
        <v>70.06</v>
      </c>
      <c r="H32" s="16">
        <f t="shared" si="2"/>
        <v>28.024</v>
      </c>
      <c r="I32" s="16">
        <f t="shared" si="1"/>
        <v>59.224</v>
      </c>
      <c r="J32" s="17"/>
    </row>
    <row r="33" s="2" customFormat="1" ht="30" customHeight="1" spans="1:10">
      <c r="A33" s="14" t="s">
        <v>12</v>
      </c>
      <c r="B33" s="15" t="s">
        <v>13</v>
      </c>
      <c r="C33" s="15"/>
      <c r="D33" s="15" t="s">
        <v>53</v>
      </c>
      <c r="E33" s="15">
        <v>57</v>
      </c>
      <c r="F33" s="16">
        <f t="shared" si="0"/>
        <v>34.2</v>
      </c>
      <c r="G33" s="16" t="s">
        <v>54</v>
      </c>
      <c r="H33" s="16" t="s">
        <v>54</v>
      </c>
      <c r="I33" s="16" t="s">
        <v>54</v>
      </c>
      <c r="J33" s="17"/>
    </row>
    <row r="34" s="2" customFormat="1" ht="30" customHeight="1" spans="1:10">
      <c r="A34" s="14" t="s">
        <v>55</v>
      </c>
      <c r="B34" s="15" t="s">
        <v>56</v>
      </c>
      <c r="C34" s="15" t="s">
        <v>57</v>
      </c>
      <c r="D34" s="15" t="s">
        <v>58</v>
      </c>
      <c r="E34" s="15">
        <v>64</v>
      </c>
      <c r="F34" s="16">
        <f t="shared" ref="F34:F47" si="3">E34*0.6</f>
        <v>38.4</v>
      </c>
      <c r="G34" s="16">
        <v>82.02</v>
      </c>
      <c r="H34" s="16">
        <f t="shared" ref="H34:H47" si="4">G34*0.4</f>
        <v>32.808</v>
      </c>
      <c r="I34" s="16">
        <f t="shared" ref="I34:I47" si="5">F34+H34</f>
        <v>71.208</v>
      </c>
      <c r="J34" s="17" t="s">
        <v>16</v>
      </c>
    </row>
    <row r="35" s="2" customFormat="1" ht="30" customHeight="1" spans="1:10">
      <c r="A35" s="14" t="s">
        <v>55</v>
      </c>
      <c r="B35" s="15" t="s">
        <v>56</v>
      </c>
      <c r="C35" s="15" t="s">
        <v>59</v>
      </c>
      <c r="D35" s="15" t="s">
        <v>60</v>
      </c>
      <c r="E35" s="15">
        <v>62</v>
      </c>
      <c r="F35" s="16">
        <f t="shared" si="3"/>
        <v>37.2</v>
      </c>
      <c r="G35" s="16">
        <v>82.52</v>
      </c>
      <c r="H35" s="16">
        <f t="shared" si="4"/>
        <v>33.008</v>
      </c>
      <c r="I35" s="16">
        <f t="shared" si="5"/>
        <v>70.208</v>
      </c>
      <c r="J35" s="17" t="s">
        <v>16</v>
      </c>
    </row>
    <row r="36" s="2" customFormat="1" ht="30" customHeight="1" spans="1:10">
      <c r="A36" s="14" t="s">
        <v>55</v>
      </c>
      <c r="B36" s="15" t="s">
        <v>56</v>
      </c>
      <c r="C36" s="15" t="s">
        <v>61</v>
      </c>
      <c r="D36" s="15" t="s">
        <v>62</v>
      </c>
      <c r="E36" s="15">
        <v>60</v>
      </c>
      <c r="F36" s="16">
        <f t="shared" si="3"/>
        <v>36</v>
      </c>
      <c r="G36" s="16">
        <v>83.6</v>
      </c>
      <c r="H36" s="16">
        <f t="shared" si="4"/>
        <v>33.44</v>
      </c>
      <c r="I36" s="16">
        <f t="shared" si="5"/>
        <v>69.44</v>
      </c>
      <c r="J36" s="17" t="s">
        <v>16</v>
      </c>
    </row>
    <row r="37" s="2" customFormat="1" ht="30" customHeight="1" spans="1:10">
      <c r="A37" s="14" t="s">
        <v>55</v>
      </c>
      <c r="B37" s="15" t="s">
        <v>56</v>
      </c>
      <c r="C37" s="15" t="s">
        <v>63</v>
      </c>
      <c r="D37" s="15" t="s">
        <v>64</v>
      </c>
      <c r="E37" s="15">
        <v>59</v>
      </c>
      <c r="F37" s="16">
        <f t="shared" si="3"/>
        <v>35.4</v>
      </c>
      <c r="G37" s="16">
        <v>82.84</v>
      </c>
      <c r="H37" s="16">
        <f t="shared" si="4"/>
        <v>33.136</v>
      </c>
      <c r="I37" s="16">
        <f t="shared" si="5"/>
        <v>68.536</v>
      </c>
      <c r="J37" s="17" t="s">
        <v>16</v>
      </c>
    </row>
    <row r="38" s="2" customFormat="1" ht="30" customHeight="1" spans="1:10">
      <c r="A38" s="14" t="s">
        <v>55</v>
      </c>
      <c r="B38" s="15" t="s">
        <v>56</v>
      </c>
      <c r="C38" s="15" t="s">
        <v>65</v>
      </c>
      <c r="D38" s="15" t="s">
        <v>66</v>
      </c>
      <c r="E38" s="15">
        <v>61</v>
      </c>
      <c r="F38" s="16">
        <f t="shared" si="3"/>
        <v>36.6</v>
      </c>
      <c r="G38" s="16">
        <v>79.8</v>
      </c>
      <c r="H38" s="16">
        <f t="shared" si="4"/>
        <v>31.92</v>
      </c>
      <c r="I38" s="16">
        <f t="shared" si="5"/>
        <v>68.52</v>
      </c>
      <c r="J38" s="17" t="s">
        <v>16</v>
      </c>
    </row>
    <row r="39" s="2" customFormat="1" ht="30" customHeight="1" spans="1:10">
      <c r="A39" s="14" t="s">
        <v>55</v>
      </c>
      <c r="B39" s="15" t="s">
        <v>56</v>
      </c>
      <c r="C39" s="15"/>
      <c r="D39" s="15" t="s">
        <v>67</v>
      </c>
      <c r="E39" s="15">
        <v>61</v>
      </c>
      <c r="F39" s="16">
        <f t="shared" si="3"/>
        <v>36.6</v>
      </c>
      <c r="G39" s="16">
        <v>79.64</v>
      </c>
      <c r="H39" s="16">
        <f t="shared" si="4"/>
        <v>31.856</v>
      </c>
      <c r="I39" s="16">
        <f t="shared" si="5"/>
        <v>68.456</v>
      </c>
      <c r="J39" s="17"/>
    </row>
    <row r="40" s="2" customFormat="1" ht="30" customHeight="1" spans="1:10">
      <c r="A40" s="14" t="s">
        <v>55</v>
      </c>
      <c r="B40" s="15" t="s">
        <v>56</v>
      </c>
      <c r="C40" s="15"/>
      <c r="D40" s="15" t="s">
        <v>68</v>
      </c>
      <c r="E40" s="15">
        <v>61</v>
      </c>
      <c r="F40" s="16">
        <f t="shared" si="3"/>
        <v>36.6</v>
      </c>
      <c r="G40" s="16">
        <v>77.6</v>
      </c>
      <c r="H40" s="16">
        <f t="shared" si="4"/>
        <v>31.04</v>
      </c>
      <c r="I40" s="16">
        <f t="shared" si="5"/>
        <v>67.64</v>
      </c>
      <c r="J40" s="17"/>
    </row>
    <row r="41" s="2" customFormat="1" ht="30" customHeight="1" spans="1:10">
      <c r="A41" s="14" t="s">
        <v>55</v>
      </c>
      <c r="B41" s="15" t="s">
        <v>56</v>
      </c>
      <c r="C41" s="15"/>
      <c r="D41" s="15" t="s">
        <v>69</v>
      </c>
      <c r="E41" s="15">
        <v>59</v>
      </c>
      <c r="F41" s="16">
        <f t="shared" si="3"/>
        <v>35.4</v>
      </c>
      <c r="G41" s="16">
        <v>79.6</v>
      </c>
      <c r="H41" s="16">
        <f t="shared" si="4"/>
        <v>31.84</v>
      </c>
      <c r="I41" s="16">
        <f t="shared" si="5"/>
        <v>67.24</v>
      </c>
      <c r="J41" s="17"/>
    </row>
    <row r="42" s="2" customFormat="1" ht="30" customHeight="1" spans="1:10">
      <c r="A42" s="14" t="s">
        <v>55</v>
      </c>
      <c r="B42" s="15" t="s">
        <v>56</v>
      </c>
      <c r="C42" s="15"/>
      <c r="D42" s="15" t="s">
        <v>70</v>
      </c>
      <c r="E42" s="15">
        <v>56</v>
      </c>
      <c r="F42" s="16">
        <f t="shared" si="3"/>
        <v>33.6</v>
      </c>
      <c r="G42" s="16">
        <v>81.04</v>
      </c>
      <c r="H42" s="16">
        <f t="shared" si="4"/>
        <v>32.416</v>
      </c>
      <c r="I42" s="16">
        <f t="shared" si="5"/>
        <v>66.016</v>
      </c>
      <c r="J42" s="17"/>
    </row>
    <row r="43" s="2" customFormat="1" ht="30" customHeight="1" spans="1:10">
      <c r="A43" s="14" t="s">
        <v>55</v>
      </c>
      <c r="B43" s="15" t="s">
        <v>56</v>
      </c>
      <c r="C43" s="15"/>
      <c r="D43" s="15" t="s">
        <v>71</v>
      </c>
      <c r="E43" s="15">
        <v>56</v>
      </c>
      <c r="F43" s="16">
        <f t="shared" si="3"/>
        <v>33.6</v>
      </c>
      <c r="G43" s="16">
        <v>81</v>
      </c>
      <c r="H43" s="16">
        <f t="shared" si="4"/>
        <v>32.4</v>
      </c>
      <c r="I43" s="16">
        <f t="shared" si="5"/>
        <v>66</v>
      </c>
      <c r="J43" s="17"/>
    </row>
    <row r="44" s="2" customFormat="1" ht="30" customHeight="1" spans="1:10">
      <c r="A44" s="14" t="s">
        <v>55</v>
      </c>
      <c r="B44" s="15" t="s">
        <v>56</v>
      </c>
      <c r="C44" s="15"/>
      <c r="D44" s="15" t="s">
        <v>72</v>
      </c>
      <c r="E44" s="15">
        <v>56</v>
      </c>
      <c r="F44" s="16">
        <f t="shared" si="3"/>
        <v>33.6</v>
      </c>
      <c r="G44" s="16">
        <v>78.4</v>
      </c>
      <c r="H44" s="16">
        <f t="shared" si="4"/>
        <v>31.36</v>
      </c>
      <c r="I44" s="16">
        <f t="shared" si="5"/>
        <v>64.96</v>
      </c>
      <c r="J44" s="17"/>
    </row>
    <row r="45" s="2" customFormat="1" ht="30" customHeight="1" spans="1:10">
      <c r="A45" s="14" t="s">
        <v>55</v>
      </c>
      <c r="B45" s="15" t="s">
        <v>56</v>
      </c>
      <c r="C45" s="15"/>
      <c r="D45" s="15" t="s">
        <v>73</v>
      </c>
      <c r="E45" s="15">
        <v>57</v>
      </c>
      <c r="F45" s="16">
        <f t="shared" si="3"/>
        <v>34.2</v>
      </c>
      <c r="G45" s="16">
        <v>76.3</v>
      </c>
      <c r="H45" s="16">
        <f t="shared" si="4"/>
        <v>30.52</v>
      </c>
      <c r="I45" s="16">
        <f t="shared" si="5"/>
        <v>64.72</v>
      </c>
      <c r="J45" s="17"/>
    </row>
    <row r="46" s="2" customFormat="1" ht="30" customHeight="1" spans="1:10">
      <c r="A46" s="14" t="s">
        <v>55</v>
      </c>
      <c r="B46" s="15" t="s">
        <v>56</v>
      </c>
      <c r="C46" s="15"/>
      <c r="D46" s="15" t="s">
        <v>74</v>
      </c>
      <c r="E46" s="15">
        <v>57</v>
      </c>
      <c r="F46" s="16">
        <f t="shared" si="3"/>
        <v>34.2</v>
      </c>
      <c r="G46" s="16">
        <v>74.84</v>
      </c>
      <c r="H46" s="16">
        <f t="shared" si="4"/>
        <v>29.936</v>
      </c>
      <c r="I46" s="16">
        <f t="shared" si="5"/>
        <v>64.136</v>
      </c>
      <c r="J46" s="17"/>
    </row>
    <row r="47" s="2" customFormat="1" ht="30" customHeight="1" spans="1:10">
      <c r="A47" s="14" t="s">
        <v>55</v>
      </c>
      <c r="B47" s="15" t="s">
        <v>56</v>
      </c>
      <c r="C47" s="15"/>
      <c r="D47" s="22" t="s">
        <v>75</v>
      </c>
      <c r="E47" s="15">
        <v>55</v>
      </c>
      <c r="F47" s="16">
        <f t="shared" si="3"/>
        <v>33</v>
      </c>
      <c r="G47" s="16">
        <v>72.06</v>
      </c>
      <c r="H47" s="16">
        <f t="shared" si="4"/>
        <v>28.824</v>
      </c>
      <c r="I47" s="16">
        <f t="shared" si="5"/>
        <v>61.824</v>
      </c>
      <c r="J47" s="17"/>
    </row>
    <row r="48" s="2" customFormat="1" ht="30" customHeight="1" spans="1:10">
      <c r="A48" s="14" t="s">
        <v>76</v>
      </c>
      <c r="B48" s="15" t="s">
        <v>77</v>
      </c>
      <c r="C48" s="15" t="s">
        <v>78</v>
      </c>
      <c r="D48" s="15" t="s">
        <v>79</v>
      </c>
      <c r="E48" s="15">
        <v>64</v>
      </c>
      <c r="F48" s="16">
        <f t="shared" ref="F48:F61" si="6">E48*0.6</f>
        <v>38.4</v>
      </c>
      <c r="G48" s="16">
        <v>81.36</v>
      </c>
      <c r="H48" s="16">
        <f t="shared" ref="H48:H61" si="7">G48*0.4</f>
        <v>32.544</v>
      </c>
      <c r="I48" s="16">
        <f t="shared" ref="I48:I61" si="8">F48+H48</f>
        <v>70.944</v>
      </c>
      <c r="J48" s="17" t="s">
        <v>16</v>
      </c>
    </row>
    <row r="49" s="2" customFormat="1" ht="30" customHeight="1" spans="1:10">
      <c r="A49" s="14" t="s">
        <v>76</v>
      </c>
      <c r="B49" s="15" t="s">
        <v>77</v>
      </c>
      <c r="C49" s="15" t="s">
        <v>80</v>
      </c>
      <c r="D49" s="15" t="s">
        <v>81</v>
      </c>
      <c r="E49" s="15">
        <v>62</v>
      </c>
      <c r="F49" s="16">
        <f t="shared" si="6"/>
        <v>37.2</v>
      </c>
      <c r="G49" s="16">
        <v>78.88</v>
      </c>
      <c r="H49" s="16">
        <f t="shared" si="7"/>
        <v>31.552</v>
      </c>
      <c r="I49" s="16">
        <f t="shared" si="8"/>
        <v>68.752</v>
      </c>
      <c r="J49" s="17" t="s">
        <v>16</v>
      </c>
    </row>
    <row r="50" s="2" customFormat="1" ht="30" customHeight="1" spans="1:10">
      <c r="A50" s="14" t="s">
        <v>76</v>
      </c>
      <c r="B50" s="15" t="s">
        <v>77</v>
      </c>
      <c r="C50" s="15" t="s">
        <v>82</v>
      </c>
      <c r="D50" s="15" t="s">
        <v>83</v>
      </c>
      <c r="E50" s="15">
        <v>56</v>
      </c>
      <c r="F50" s="16">
        <f t="shared" si="6"/>
        <v>33.6</v>
      </c>
      <c r="G50" s="16">
        <v>84.9</v>
      </c>
      <c r="H50" s="16">
        <f t="shared" si="7"/>
        <v>33.96</v>
      </c>
      <c r="I50" s="16">
        <f t="shared" si="8"/>
        <v>67.56</v>
      </c>
      <c r="J50" s="17" t="s">
        <v>16</v>
      </c>
    </row>
    <row r="51" s="2" customFormat="1" ht="30" customHeight="1" spans="1:10">
      <c r="A51" s="14" t="s">
        <v>76</v>
      </c>
      <c r="B51" s="15" t="s">
        <v>77</v>
      </c>
      <c r="C51" s="15" t="s">
        <v>84</v>
      </c>
      <c r="D51" s="15" t="s">
        <v>85</v>
      </c>
      <c r="E51" s="15">
        <v>56</v>
      </c>
      <c r="F51" s="16">
        <f t="shared" si="6"/>
        <v>33.6</v>
      </c>
      <c r="G51" s="16">
        <v>80.52</v>
      </c>
      <c r="H51" s="16">
        <f t="shared" si="7"/>
        <v>32.208</v>
      </c>
      <c r="I51" s="16">
        <f t="shared" si="8"/>
        <v>65.808</v>
      </c>
      <c r="J51" s="17" t="s">
        <v>16</v>
      </c>
    </row>
    <row r="52" s="2" customFormat="1" ht="30" customHeight="1" spans="1:10">
      <c r="A52" s="14" t="s">
        <v>76</v>
      </c>
      <c r="B52" s="15" t="s">
        <v>77</v>
      </c>
      <c r="C52" s="15" t="s">
        <v>86</v>
      </c>
      <c r="D52" s="15" t="s">
        <v>87</v>
      </c>
      <c r="E52" s="15">
        <v>57</v>
      </c>
      <c r="F52" s="16">
        <f t="shared" si="6"/>
        <v>34.2</v>
      </c>
      <c r="G52" s="16">
        <v>78.34</v>
      </c>
      <c r="H52" s="16">
        <f t="shared" si="7"/>
        <v>31.336</v>
      </c>
      <c r="I52" s="16">
        <f t="shared" si="8"/>
        <v>65.536</v>
      </c>
      <c r="J52" s="17" t="s">
        <v>16</v>
      </c>
    </row>
    <row r="53" s="2" customFormat="1" ht="30" customHeight="1" spans="1:10">
      <c r="A53" s="14" t="s">
        <v>76</v>
      </c>
      <c r="B53" s="15" t="s">
        <v>77</v>
      </c>
      <c r="C53" s="15"/>
      <c r="D53" s="15" t="s">
        <v>88</v>
      </c>
      <c r="E53" s="15">
        <v>55</v>
      </c>
      <c r="F53" s="16">
        <f t="shared" si="6"/>
        <v>33</v>
      </c>
      <c r="G53" s="16">
        <v>78.28</v>
      </c>
      <c r="H53" s="16">
        <f t="shared" si="7"/>
        <v>31.312</v>
      </c>
      <c r="I53" s="16">
        <f t="shared" si="8"/>
        <v>64.312</v>
      </c>
      <c r="J53" s="17"/>
    </row>
    <row r="54" s="2" customFormat="1" ht="30" customHeight="1" spans="1:10">
      <c r="A54" s="14" t="s">
        <v>76</v>
      </c>
      <c r="B54" s="15" t="s">
        <v>77</v>
      </c>
      <c r="C54" s="15"/>
      <c r="D54" s="15" t="s">
        <v>89</v>
      </c>
      <c r="E54" s="15">
        <v>54</v>
      </c>
      <c r="F54" s="16">
        <f t="shared" si="6"/>
        <v>32.4</v>
      </c>
      <c r="G54" s="16">
        <v>79.38</v>
      </c>
      <c r="H54" s="16">
        <f t="shared" si="7"/>
        <v>31.752</v>
      </c>
      <c r="I54" s="16">
        <f t="shared" si="8"/>
        <v>64.152</v>
      </c>
      <c r="J54" s="17"/>
    </row>
    <row r="55" s="2" customFormat="1" ht="30" customHeight="1" spans="1:10">
      <c r="A55" s="14" t="s">
        <v>76</v>
      </c>
      <c r="B55" s="15" t="s">
        <v>77</v>
      </c>
      <c r="C55" s="15"/>
      <c r="D55" s="15" t="s">
        <v>90</v>
      </c>
      <c r="E55" s="15">
        <v>54</v>
      </c>
      <c r="F55" s="16">
        <f t="shared" si="6"/>
        <v>32.4</v>
      </c>
      <c r="G55" s="16">
        <v>79</v>
      </c>
      <c r="H55" s="16">
        <f t="shared" si="7"/>
        <v>31.6</v>
      </c>
      <c r="I55" s="16">
        <f t="shared" si="8"/>
        <v>64</v>
      </c>
      <c r="J55" s="17"/>
    </row>
    <row r="56" s="2" customFormat="1" ht="30" customHeight="1" spans="1:10">
      <c r="A56" s="14" t="s">
        <v>76</v>
      </c>
      <c r="B56" s="15" t="s">
        <v>77</v>
      </c>
      <c r="C56" s="15"/>
      <c r="D56" s="15" t="s">
        <v>91</v>
      </c>
      <c r="E56" s="15">
        <v>53</v>
      </c>
      <c r="F56" s="16">
        <f t="shared" si="6"/>
        <v>31.8</v>
      </c>
      <c r="G56" s="16">
        <v>78.6</v>
      </c>
      <c r="H56" s="16">
        <f t="shared" si="7"/>
        <v>31.44</v>
      </c>
      <c r="I56" s="16">
        <f t="shared" si="8"/>
        <v>63.24</v>
      </c>
      <c r="J56" s="17"/>
    </row>
    <row r="57" s="2" customFormat="1" ht="30" customHeight="1" spans="1:10">
      <c r="A57" s="14" t="s">
        <v>76</v>
      </c>
      <c r="B57" s="15" t="s">
        <v>77</v>
      </c>
      <c r="C57" s="15"/>
      <c r="D57" s="15" t="s">
        <v>92</v>
      </c>
      <c r="E57" s="15">
        <v>53</v>
      </c>
      <c r="F57" s="16">
        <f t="shared" si="6"/>
        <v>31.8</v>
      </c>
      <c r="G57" s="16">
        <v>77.84</v>
      </c>
      <c r="H57" s="16">
        <f t="shared" si="7"/>
        <v>31.136</v>
      </c>
      <c r="I57" s="16">
        <f t="shared" si="8"/>
        <v>62.936</v>
      </c>
      <c r="J57" s="17"/>
    </row>
    <row r="58" s="2" customFormat="1" ht="30" customHeight="1" spans="1:10">
      <c r="A58" s="14" t="s">
        <v>76</v>
      </c>
      <c r="B58" s="15" t="s">
        <v>77</v>
      </c>
      <c r="C58" s="15"/>
      <c r="D58" s="15" t="s">
        <v>93</v>
      </c>
      <c r="E58" s="15">
        <v>54</v>
      </c>
      <c r="F58" s="16">
        <f t="shared" si="6"/>
        <v>32.4</v>
      </c>
      <c r="G58" s="16">
        <v>74.58</v>
      </c>
      <c r="H58" s="16">
        <f t="shared" si="7"/>
        <v>29.832</v>
      </c>
      <c r="I58" s="16">
        <f t="shared" si="8"/>
        <v>62.232</v>
      </c>
      <c r="J58" s="17"/>
    </row>
    <row r="59" s="2" customFormat="1" ht="30" customHeight="1" spans="1:10">
      <c r="A59" s="14" t="s">
        <v>76</v>
      </c>
      <c r="B59" s="15" t="s">
        <v>77</v>
      </c>
      <c r="C59" s="15"/>
      <c r="D59" s="15" t="s">
        <v>94</v>
      </c>
      <c r="E59" s="15">
        <v>51</v>
      </c>
      <c r="F59" s="16">
        <f t="shared" si="6"/>
        <v>30.6</v>
      </c>
      <c r="G59" s="16">
        <v>77.34</v>
      </c>
      <c r="H59" s="16">
        <f t="shared" si="7"/>
        <v>30.936</v>
      </c>
      <c r="I59" s="16">
        <f t="shared" si="8"/>
        <v>61.536</v>
      </c>
      <c r="J59" s="17"/>
    </row>
    <row r="60" s="2" customFormat="1" ht="30" customHeight="1" spans="1:10">
      <c r="A60" s="14" t="s">
        <v>76</v>
      </c>
      <c r="B60" s="15" t="s">
        <v>77</v>
      </c>
      <c r="C60" s="15"/>
      <c r="D60" s="15" t="s">
        <v>95</v>
      </c>
      <c r="E60" s="15">
        <v>53</v>
      </c>
      <c r="F60" s="16">
        <f t="shared" si="6"/>
        <v>31.8</v>
      </c>
      <c r="G60" s="16">
        <v>40</v>
      </c>
      <c r="H60" s="16">
        <f t="shared" si="7"/>
        <v>16</v>
      </c>
      <c r="I60" s="16">
        <f t="shared" si="8"/>
        <v>47.8</v>
      </c>
      <c r="J60" s="17"/>
    </row>
    <row r="61" s="2" customFormat="1" ht="30" customHeight="1" spans="1:10">
      <c r="A61" s="14" t="s">
        <v>76</v>
      </c>
      <c r="B61" s="15" t="s">
        <v>77</v>
      </c>
      <c r="C61" s="15"/>
      <c r="D61" s="15" t="s">
        <v>96</v>
      </c>
      <c r="E61" s="15">
        <v>55</v>
      </c>
      <c r="F61" s="16">
        <f t="shared" si="6"/>
        <v>33</v>
      </c>
      <c r="G61" s="16" t="s">
        <v>54</v>
      </c>
      <c r="H61" s="16" t="s">
        <v>54</v>
      </c>
      <c r="I61" s="16" t="s">
        <v>54</v>
      </c>
      <c r="J61" s="17"/>
    </row>
    <row r="62" s="2" customFormat="1" ht="30" customHeight="1" spans="1:10">
      <c r="A62" s="14" t="s">
        <v>97</v>
      </c>
      <c r="B62" s="15" t="s">
        <v>98</v>
      </c>
      <c r="C62" s="15" t="s">
        <v>99</v>
      </c>
      <c r="D62" s="15" t="s">
        <v>100</v>
      </c>
      <c r="E62" s="15">
        <v>58</v>
      </c>
      <c r="F62" s="16">
        <f t="shared" ref="F62:F76" si="9">E62*0.6</f>
        <v>34.8</v>
      </c>
      <c r="G62" s="16">
        <v>81.6</v>
      </c>
      <c r="H62" s="16">
        <f t="shared" ref="H62:H76" si="10">G62*0.4</f>
        <v>32.64</v>
      </c>
      <c r="I62" s="16">
        <f t="shared" ref="I62:I76" si="11">F62+H62</f>
        <v>67.44</v>
      </c>
      <c r="J62" s="17" t="s">
        <v>16</v>
      </c>
    </row>
    <row r="63" s="2" customFormat="1" ht="30" customHeight="1" spans="1:10">
      <c r="A63" s="14" t="s">
        <v>97</v>
      </c>
      <c r="B63" s="15" t="s">
        <v>98</v>
      </c>
      <c r="C63" s="15" t="s">
        <v>101</v>
      </c>
      <c r="D63" s="15" t="s">
        <v>102</v>
      </c>
      <c r="E63" s="15">
        <v>56</v>
      </c>
      <c r="F63" s="16">
        <f t="shared" si="9"/>
        <v>33.6</v>
      </c>
      <c r="G63" s="16">
        <v>79.54</v>
      </c>
      <c r="H63" s="16">
        <f t="shared" si="10"/>
        <v>31.816</v>
      </c>
      <c r="I63" s="16">
        <f t="shared" si="11"/>
        <v>65.416</v>
      </c>
      <c r="J63" s="17" t="s">
        <v>16</v>
      </c>
    </row>
    <row r="64" s="2" customFormat="1" ht="30" customHeight="1" spans="1:10">
      <c r="A64" s="14" t="s">
        <v>97</v>
      </c>
      <c r="B64" s="15" t="s">
        <v>98</v>
      </c>
      <c r="C64" s="15" t="s">
        <v>103</v>
      </c>
      <c r="D64" s="15" t="s">
        <v>104</v>
      </c>
      <c r="E64" s="15">
        <v>51</v>
      </c>
      <c r="F64" s="16">
        <f t="shared" si="9"/>
        <v>30.6</v>
      </c>
      <c r="G64" s="16">
        <v>85.5</v>
      </c>
      <c r="H64" s="16">
        <f t="shared" si="10"/>
        <v>34.2</v>
      </c>
      <c r="I64" s="16">
        <f t="shared" si="11"/>
        <v>64.8</v>
      </c>
      <c r="J64" s="17" t="s">
        <v>16</v>
      </c>
    </row>
    <row r="65" s="2" customFormat="1" ht="30" customHeight="1" spans="1:10">
      <c r="A65" s="14" t="s">
        <v>97</v>
      </c>
      <c r="B65" s="15" t="s">
        <v>98</v>
      </c>
      <c r="C65" s="15" t="s">
        <v>105</v>
      </c>
      <c r="D65" s="15" t="s">
        <v>106</v>
      </c>
      <c r="E65" s="15">
        <v>56</v>
      </c>
      <c r="F65" s="16">
        <f t="shared" si="9"/>
        <v>33.6</v>
      </c>
      <c r="G65" s="16">
        <v>77.5</v>
      </c>
      <c r="H65" s="16">
        <f t="shared" si="10"/>
        <v>31</v>
      </c>
      <c r="I65" s="16">
        <f t="shared" si="11"/>
        <v>64.6</v>
      </c>
      <c r="J65" s="17" t="s">
        <v>16</v>
      </c>
    </row>
    <row r="66" s="2" customFormat="1" ht="30" customHeight="1" spans="1:10">
      <c r="A66" s="14" t="s">
        <v>97</v>
      </c>
      <c r="B66" s="15" t="s">
        <v>98</v>
      </c>
      <c r="C66" s="15" t="s">
        <v>107</v>
      </c>
      <c r="D66" s="15" t="s">
        <v>108</v>
      </c>
      <c r="E66" s="15">
        <v>50</v>
      </c>
      <c r="F66" s="16">
        <f t="shared" si="9"/>
        <v>30</v>
      </c>
      <c r="G66" s="16">
        <v>83.8</v>
      </c>
      <c r="H66" s="16">
        <f t="shared" si="10"/>
        <v>33.52</v>
      </c>
      <c r="I66" s="16">
        <f t="shared" si="11"/>
        <v>63.52</v>
      </c>
      <c r="J66" s="17" t="s">
        <v>16</v>
      </c>
    </row>
    <row r="67" s="2" customFormat="1" ht="30" customHeight="1" spans="1:10">
      <c r="A67" s="14" t="s">
        <v>97</v>
      </c>
      <c r="B67" s="15" t="s">
        <v>98</v>
      </c>
      <c r="C67" s="15"/>
      <c r="D67" s="15" t="s">
        <v>109</v>
      </c>
      <c r="E67" s="15">
        <v>51</v>
      </c>
      <c r="F67" s="16">
        <f t="shared" si="9"/>
        <v>30.6</v>
      </c>
      <c r="G67" s="16">
        <v>77.32</v>
      </c>
      <c r="H67" s="16">
        <f t="shared" si="10"/>
        <v>30.928</v>
      </c>
      <c r="I67" s="16">
        <f t="shared" si="11"/>
        <v>61.528</v>
      </c>
      <c r="J67" s="17"/>
    </row>
    <row r="68" s="2" customFormat="1" ht="30" customHeight="1" spans="1:10">
      <c r="A68" s="14" t="s">
        <v>97</v>
      </c>
      <c r="B68" s="15" t="s">
        <v>98</v>
      </c>
      <c r="C68" s="15"/>
      <c r="D68" s="15" t="s">
        <v>110</v>
      </c>
      <c r="E68" s="15">
        <v>45</v>
      </c>
      <c r="F68" s="16">
        <f t="shared" si="9"/>
        <v>27</v>
      </c>
      <c r="G68" s="16">
        <v>81.4</v>
      </c>
      <c r="H68" s="16">
        <f t="shared" si="10"/>
        <v>32.56</v>
      </c>
      <c r="I68" s="16">
        <f t="shared" si="11"/>
        <v>59.56</v>
      </c>
      <c r="J68" s="17"/>
    </row>
    <row r="69" s="2" customFormat="1" ht="30" customHeight="1" spans="1:10">
      <c r="A69" s="14" t="s">
        <v>97</v>
      </c>
      <c r="B69" s="15" t="s">
        <v>98</v>
      </c>
      <c r="C69" s="15"/>
      <c r="D69" s="15" t="s">
        <v>111</v>
      </c>
      <c r="E69" s="15">
        <v>44</v>
      </c>
      <c r="F69" s="16">
        <f t="shared" si="9"/>
        <v>26.4</v>
      </c>
      <c r="G69" s="16">
        <v>82.9</v>
      </c>
      <c r="H69" s="16">
        <f t="shared" si="10"/>
        <v>33.16</v>
      </c>
      <c r="I69" s="16">
        <f t="shared" si="11"/>
        <v>59.56</v>
      </c>
      <c r="J69" s="17"/>
    </row>
    <row r="70" s="2" customFormat="1" ht="30" customHeight="1" spans="1:10">
      <c r="A70" s="14" t="s">
        <v>97</v>
      </c>
      <c r="B70" s="15" t="s">
        <v>98</v>
      </c>
      <c r="C70" s="15"/>
      <c r="D70" s="15" t="s">
        <v>112</v>
      </c>
      <c r="E70" s="15">
        <v>45</v>
      </c>
      <c r="F70" s="16">
        <f t="shared" si="9"/>
        <v>27</v>
      </c>
      <c r="G70" s="16">
        <v>76.04</v>
      </c>
      <c r="H70" s="16">
        <f t="shared" si="10"/>
        <v>30.416</v>
      </c>
      <c r="I70" s="16">
        <f t="shared" si="11"/>
        <v>57.416</v>
      </c>
      <c r="J70" s="17"/>
    </row>
    <row r="71" s="2" customFormat="1" ht="30" customHeight="1" spans="1:10">
      <c r="A71" s="14" t="s">
        <v>97</v>
      </c>
      <c r="B71" s="15" t="s">
        <v>98</v>
      </c>
      <c r="C71" s="15"/>
      <c r="D71" s="15" t="s">
        <v>113</v>
      </c>
      <c r="E71" s="15">
        <v>43</v>
      </c>
      <c r="F71" s="16">
        <f t="shared" si="9"/>
        <v>25.8</v>
      </c>
      <c r="G71" s="16">
        <v>77.32</v>
      </c>
      <c r="H71" s="16">
        <f t="shared" si="10"/>
        <v>30.928</v>
      </c>
      <c r="I71" s="16">
        <f t="shared" si="11"/>
        <v>56.728</v>
      </c>
      <c r="J71" s="17"/>
    </row>
    <row r="72" s="2" customFormat="1" ht="30" customHeight="1" spans="1:10">
      <c r="A72" s="14" t="s">
        <v>97</v>
      </c>
      <c r="B72" s="15" t="s">
        <v>98</v>
      </c>
      <c r="C72" s="15"/>
      <c r="D72" s="15" t="s">
        <v>114</v>
      </c>
      <c r="E72" s="15">
        <v>43</v>
      </c>
      <c r="F72" s="16">
        <f t="shared" si="9"/>
        <v>25.8</v>
      </c>
      <c r="G72" s="16">
        <v>76.66</v>
      </c>
      <c r="H72" s="16">
        <f t="shared" si="10"/>
        <v>30.664</v>
      </c>
      <c r="I72" s="16">
        <f t="shared" si="11"/>
        <v>56.464</v>
      </c>
      <c r="J72" s="17"/>
    </row>
    <row r="73" s="3" customFormat="1" ht="30" customHeight="1" spans="1:10">
      <c r="A73" s="14" t="s">
        <v>97</v>
      </c>
      <c r="B73" s="15" t="s">
        <v>98</v>
      </c>
      <c r="C73" s="15"/>
      <c r="D73" s="15" t="s">
        <v>115</v>
      </c>
      <c r="E73" s="15">
        <v>43</v>
      </c>
      <c r="F73" s="16">
        <f t="shared" si="9"/>
        <v>25.8</v>
      </c>
      <c r="G73" s="16">
        <v>75.8</v>
      </c>
      <c r="H73" s="16">
        <f t="shared" si="10"/>
        <v>30.32</v>
      </c>
      <c r="I73" s="16">
        <f t="shared" si="11"/>
        <v>56.12</v>
      </c>
      <c r="J73" s="17"/>
    </row>
    <row r="74" s="2" customFormat="1" ht="30" customHeight="1" spans="1:10">
      <c r="A74" s="14" t="s">
        <v>97</v>
      </c>
      <c r="B74" s="15" t="s">
        <v>98</v>
      </c>
      <c r="C74" s="15"/>
      <c r="D74" s="22" t="s">
        <v>116</v>
      </c>
      <c r="E74" s="15">
        <v>41</v>
      </c>
      <c r="F74" s="16">
        <f t="shared" si="9"/>
        <v>24.6</v>
      </c>
      <c r="G74" s="16">
        <v>74.28</v>
      </c>
      <c r="H74" s="16">
        <f t="shared" si="10"/>
        <v>29.712</v>
      </c>
      <c r="I74" s="16">
        <f t="shared" si="11"/>
        <v>54.312</v>
      </c>
      <c r="J74" s="17"/>
    </row>
    <row r="75" s="2" customFormat="1" ht="30" customHeight="1" spans="1:10">
      <c r="A75" s="14" t="s">
        <v>97</v>
      </c>
      <c r="B75" s="15" t="s">
        <v>98</v>
      </c>
      <c r="C75" s="15"/>
      <c r="D75" s="15" t="s">
        <v>117</v>
      </c>
      <c r="E75" s="15">
        <v>55</v>
      </c>
      <c r="F75" s="16">
        <f t="shared" si="9"/>
        <v>33</v>
      </c>
      <c r="G75" s="16" t="s">
        <v>54</v>
      </c>
      <c r="H75" s="16" t="s">
        <v>54</v>
      </c>
      <c r="I75" s="16" t="s">
        <v>54</v>
      </c>
      <c r="J75" s="17"/>
    </row>
    <row r="76" s="2" customFormat="1" ht="30" customHeight="1" spans="1:10">
      <c r="A76" s="14" t="s">
        <v>97</v>
      </c>
      <c r="B76" s="15" t="s">
        <v>98</v>
      </c>
      <c r="C76" s="15"/>
      <c r="D76" s="15" t="s">
        <v>118</v>
      </c>
      <c r="E76" s="15">
        <v>42</v>
      </c>
      <c r="F76" s="16">
        <f t="shared" si="9"/>
        <v>25.2</v>
      </c>
      <c r="G76" s="16" t="s">
        <v>54</v>
      </c>
      <c r="H76" s="16" t="s">
        <v>54</v>
      </c>
      <c r="I76" s="16" t="s">
        <v>54</v>
      </c>
      <c r="J76" s="17"/>
    </row>
    <row r="77" s="2" customFormat="1" ht="30" customHeight="1" spans="1:10">
      <c r="A77" s="14" t="s">
        <v>119</v>
      </c>
      <c r="B77" s="15" t="s">
        <v>120</v>
      </c>
      <c r="C77" s="15" t="s">
        <v>121</v>
      </c>
      <c r="D77" s="15" t="s">
        <v>122</v>
      </c>
      <c r="E77" s="15">
        <v>70</v>
      </c>
      <c r="F77" s="16">
        <f t="shared" ref="F77:F102" si="12">E77*0.6</f>
        <v>42</v>
      </c>
      <c r="G77" s="16">
        <v>80.84</v>
      </c>
      <c r="H77" s="16">
        <f t="shared" ref="H77:H99" si="13">G77*0.4</f>
        <v>32.336</v>
      </c>
      <c r="I77" s="16">
        <f t="shared" ref="I77:I102" si="14">F77+H77</f>
        <v>74.336</v>
      </c>
      <c r="J77" s="17" t="s">
        <v>16</v>
      </c>
    </row>
    <row r="78" s="2" customFormat="1" ht="30" customHeight="1" spans="1:10">
      <c r="A78" s="14" t="s">
        <v>119</v>
      </c>
      <c r="B78" s="15" t="s">
        <v>120</v>
      </c>
      <c r="C78" s="15" t="s">
        <v>123</v>
      </c>
      <c r="D78" s="15" t="s">
        <v>124</v>
      </c>
      <c r="E78" s="15">
        <v>65</v>
      </c>
      <c r="F78" s="16">
        <f t="shared" si="12"/>
        <v>39</v>
      </c>
      <c r="G78" s="16">
        <v>82.32</v>
      </c>
      <c r="H78" s="16">
        <f t="shared" si="13"/>
        <v>32.928</v>
      </c>
      <c r="I78" s="16">
        <f t="shared" si="14"/>
        <v>71.928</v>
      </c>
      <c r="J78" s="17" t="s">
        <v>16</v>
      </c>
    </row>
    <row r="79" s="2" customFormat="1" ht="30" customHeight="1" spans="1:10">
      <c r="A79" s="14" t="s">
        <v>119</v>
      </c>
      <c r="B79" s="15" t="s">
        <v>120</v>
      </c>
      <c r="C79" s="15" t="s">
        <v>125</v>
      </c>
      <c r="D79" s="15" t="s">
        <v>126</v>
      </c>
      <c r="E79" s="15">
        <v>64</v>
      </c>
      <c r="F79" s="16">
        <f t="shared" si="12"/>
        <v>38.4</v>
      </c>
      <c r="G79" s="16">
        <v>82.1</v>
      </c>
      <c r="H79" s="16">
        <f t="shared" si="13"/>
        <v>32.84</v>
      </c>
      <c r="I79" s="16">
        <f t="shared" si="14"/>
        <v>71.24</v>
      </c>
      <c r="J79" s="17" t="s">
        <v>16</v>
      </c>
    </row>
    <row r="80" s="2" customFormat="1" ht="30" customHeight="1" spans="1:10">
      <c r="A80" s="14" t="s">
        <v>119</v>
      </c>
      <c r="B80" s="15" t="s">
        <v>120</v>
      </c>
      <c r="C80" s="15" t="s">
        <v>127</v>
      </c>
      <c r="D80" s="15" t="s">
        <v>128</v>
      </c>
      <c r="E80" s="15">
        <v>64</v>
      </c>
      <c r="F80" s="16">
        <f t="shared" si="12"/>
        <v>38.4</v>
      </c>
      <c r="G80" s="16">
        <v>81.9</v>
      </c>
      <c r="H80" s="16">
        <f t="shared" si="13"/>
        <v>32.76</v>
      </c>
      <c r="I80" s="16">
        <f t="shared" si="14"/>
        <v>71.16</v>
      </c>
      <c r="J80" s="17" t="s">
        <v>16</v>
      </c>
    </row>
    <row r="81" s="2" customFormat="1" ht="30" customHeight="1" spans="1:10">
      <c r="A81" s="14" t="s">
        <v>119</v>
      </c>
      <c r="B81" s="15" t="s">
        <v>120</v>
      </c>
      <c r="C81" s="15" t="s">
        <v>129</v>
      </c>
      <c r="D81" s="15" t="s">
        <v>130</v>
      </c>
      <c r="E81" s="15">
        <v>64</v>
      </c>
      <c r="F81" s="16">
        <f t="shared" si="12"/>
        <v>38.4</v>
      </c>
      <c r="G81" s="16">
        <v>80.18</v>
      </c>
      <c r="H81" s="16">
        <f t="shared" si="13"/>
        <v>32.072</v>
      </c>
      <c r="I81" s="16">
        <f t="shared" si="14"/>
        <v>70.472</v>
      </c>
      <c r="J81" s="17" t="s">
        <v>16</v>
      </c>
    </row>
    <row r="82" s="2" customFormat="1" ht="30" customHeight="1" spans="1:10">
      <c r="A82" s="14" t="s">
        <v>119</v>
      </c>
      <c r="B82" s="15" t="s">
        <v>120</v>
      </c>
      <c r="C82" s="15" t="s">
        <v>131</v>
      </c>
      <c r="D82" s="15" t="s">
        <v>132</v>
      </c>
      <c r="E82" s="15">
        <v>62</v>
      </c>
      <c r="F82" s="16">
        <f t="shared" si="12"/>
        <v>37.2</v>
      </c>
      <c r="G82" s="16">
        <v>82.9</v>
      </c>
      <c r="H82" s="16">
        <f t="shared" si="13"/>
        <v>33.16</v>
      </c>
      <c r="I82" s="16">
        <f t="shared" si="14"/>
        <v>70.36</v>
      </c>
      <c r="J82" s="17" t="s">
        <v>16</v>
      </c>
    </row>
    <row r="83" s="2" customFormat="1" ht="30" customHeight="1" spans="1:10">
      <c r="A83" s="14" t="s">
        <v>119</v>
      </c>
      <c r="B83" s="15" t="s">
        <v>120</v>
      </c>
      <c r="C83" s="15" t="s">
        <v>133</v>
      </c>
      <c r="D83" s="15" t="s">
        <v>134</v>
      </c>
      <c r="E83" s="15">
        <v>65</v>
      </c>
      <c r="F83" s="16">
        <f t="shared" si="12"/>
        <v>39</v>
      </c>
      <c r="G83" s="16">
        <v>77.06</v>
      </c>
      <c r="H83" s="16">
        <f t="shared" si="13"/>
        <v>30.824</v>
      </c>
      <c r="I83" s="16">
        <f t="shared" si="14"/>
        <v>69.824</v>
      </c>
      <c r="J83" s="17" t="s">
        <v>16</v>
      </c>
    </row>
    <row r="84" s="2" customFormat="1" ht="30" customHeight="1" spans="1:10">
      <c r="A84" s="14" t="s">
        <v>119</v>
      </c>
      <c r="B84" s="15" t="s">
        <v>120</v>
      </c>
      <c r="C84" s="15" t="s">
        <v>135</v>
      </c>
      <c r="D84" s="15" t="s">
        <v>136</v>
      </c>
      <c r="E84" s="15">
        <v>62</v>
      </c>
      <c r="F84" s="16">
        <f t="shared" si="12"/>
        <v>37.2</v>
      </c>
      <c r="G84" s="16">
        <v>81.36</v>
      </c>
      <c r="H84" s="16">
        <f t="shared" si="13"/>
        <v>32.544</v>
      </c>
      <c r="I84" s="16">
        <f t="shared" si="14"/>
        <v>69.744</v>
      </c>
      <c r="J84" s="17" t="s">
        <v>16</v>
      </c>
    </row>
    <row r="85" s="2" customFormat="1" ht="30" customHeight="1" spans="1:10">
      <c r="A85" s="14" t="s">
        <v>119</v>
      </c>
      <c r="B85" s="15" t="s">
        <v>120</v>
      </c>
      <c r="C85" s="15" t="s">
        <v>137</v>
      </c>
      <c r="D85" s="15" t="s">
        <v>138</v>
      </c>
      <c r="E85" s="15">
        <v>63</v>
      </c>
      <c r="F85" s="16">
        <f t="shared" si="12"/>
        <v>37.8</v>
      </c>
      <c r="G85" s="16">
        <v>78.8</v>
      </c>
      <c r="H85" s="16">
        <f t="shared" si="13"/>
        <v>31.52</v>
      </c>
      <c r="I85" s="16">
        <f t="shared" si="14"/>
        <v>69.32</v>
      </c>
      <c r="J85" s="17" t="s">
        <v>16</v>
      </c>
    </row>
    <row r="86" s="2" customFormat="1" ht="30" customHeight="1" spans="1:10">
      <c r="A86" s="14" t="s">
        <v>119</v>
      </c>
      <c r="B86" s="15" t="s">
        <v>120</v>
      </c>
      <c r="C86" s="15" t="s">
        <v>139</v>
      </c>
      <c r="D86" s="15" t="s">
        <v>140</v>
      </c>
      <c r="E86" s="15">
        <v>61</v>
      </c>
      <c r="F86" s="16">
        <f t="shared" si="12"/>
        <v>36.6</v>
      </c>
      <c r="G86" s="16">
        <v>81.52</v>
      </c>
      <c r="H86" s="16">
        <f t="shared" si="13"/>
        <v>32.608</v>
      </c>
      <c r="I86" s="16">
        <f t="shared" si="14"/>
        <v>69.208</v>
      </c>
      <c r="J86" s="17" t="s">
        <v>16</v>
      </c>
    </row>
    <row r="87" s="2" customFormat="1" ht="30" customHeight="1" spans="1:10">
      <c r="A87" s="14" t="s">
        <v>119</v>
      </c>
      <c r="B87" s="15" t="s">
        <v>120</v>
      </c>
      <c r="C87" s="15"/>
      <c r="D87" s="15" t="s">
        <v>141</v>
      </c>
      <c r="E87" s="15">
        <v>60</v>
      </c>
      <c r="F87" s="16">
        <f t="shared" si="12"/>
        <v>36</v>
      </c>
      <c r="G87" s="16">
        <v>82.8</v>
      </c>
      <c r="H87" s="16">
        <f t="shared" si="13"/>
        <v>33.12</v>
      </c>
      <c r="I87" s="16">
        <f t="shared" si="14"/>
        <v>69.12</v>
      </c>
      <c r="J87" s="17"/>
    </row>
    <row r="88" s="2" customFormat="1" ht="30" customHeight="1" spans="1:10">
      <c r="A88" s="14" t="s">
        <v>119</v>
      </c>
      <c r="B88" s="15" t="s">
        <v>120</v>
      </c>
      <c r="C88" s="15"/>
      <c r="D88" s="15" t="s">
        <v>142</v>
      </c>
      <c r="E88" s="15">
        <v>59</v>
      </c>
      <c r="F88" s="16">
        <f t="shared" si="12"/>
        <v>35.4</v>
      </c>
      <c r="G88" s="16">
        <v>84.16</v>
      </c>
      <c r="H88" s="16">
        <f t="shared" si="13"/>
        <v>33.664</v>
      </c>
      <c r="I88" s="16">
        <f t="shared" si="14"/>
        <v>69.064</v>
      </c>
      <c r="J88" s="17"/>
    </row>
    <row r="89" s="2" customFormat="1" ht="30" customHeight="1" spans="1:10">
      <c r="A89" s="14" t="s">
        <v>119</v>
      </c>
      <c r="B89" s="15" t="s">
        <v>120</v>
      </c>
      <c r="C89" s="15"/>
      <c r="D89" s="15" t="s">
        <v>143</v>
      </c>
      <c r="E89" s="15">
        <v>58</v>
      </c>
      <c r="F89" s="16">
        <f t="shared" si="12"/>
        <v>34.8</v>
      </c>
      <c r="G89" s="16">
        <v>81.62</v>
      </c>
      <c r="H89" s="16">
        <f t="shared" si="13"/>
        <v>32.648</v>
      </c>
      <c r="I89" s="16">
        <f t="shared" si="14"/>
        <v>67.448</v>
      </c>
      <c r="J89" s="17"/>
    </row>
    <row r="90" s="2" customFormat="1" ht="30" customHeight="1" spans="1:10">
      <c r="A90" s="14" t="s">
        <v>119</v>
      </c>
      <c r="B90" s="15" t="s">
        <v>120</v>
      </c>
      <c r="C90" s="15"/>
      <c r="D90" s="15" t="s">
        <v>144</v>
      </c>
      <c r="E90" s="15">
        <v>59</v>
      </c>
      <c r="F90" s="16">
        <f t="shared" si="12"/>
        <v>35.4</v>
      </c>
      <c r="G90" s="16">
        <v>80</v>
      </c>
      <c r="H90" s="16">
        <f t="shared" si="13"/>
        <v>32</v>
      </c>
      <c r="I90" s="16">
        <f t="shared" si="14"/>
        <v>67.4</v>
      </c>
      <c r="J90" s="17"/>
    </row>
    <row r="91" s="2" customFormat="1" ht="30" customHeight="1" spans="1:10">
      <c r="A91" s="14" t="s">
        <v>119</v>
      </c>
      <c r="B91" s="15" t="s">
        <v>120</v>
      </c>
      <c r="C91" s="15"/>
      <c r="D91" s="15" t="s">
        <v>145</v>
      </c>
      <c r="E91" s="15">
        <v>58</v>
      </c>
      <c r="F91" s="16">
        <f t="shared" si="12"/>
        <v>34.8</v>
      </c>
      <c r="G91" s="16">
        <v>81.3</v>
      </c>
      <c r="H91" s="16">
        <f t="shared" si="13"/>
        <v>32.52</v>
      </c>
      <c r="I91" s="16">
        <f t="shared" si="14"/>
        <v>67.32</v>
      </c>
      <c r="J91" s="17"/>
    </row>
    <row r="92" s="2" customFormat="1" ht="30" customHeight="1" spans="1:10">
      <c r="A92" s="14" t="s">
        <v>119</v>
      </c>
      <c r="B92" s="15" t="s">
        <v>120</v>
      </c>
      <c r="C92" s="15"/>
      <c r="D92" s="15" t="s">
        <v>146</v>
      </c>
      <c r="E92" s="15">
        <v>58</v>
      </c>
      <c r="F92" s="16">
        <f t="shared" si="12"/>
        <v>34.8</v>
      </c>
      <c r="G92" s="16">
        <v>80.1</v>
      </c>
      <c r="H92" s="16">
        <f t="shared" si="13"/>
        <v>32.04</v>
      </c>
      <c r="I92" s="16">
        <f t="shared" si="14"/>
        <v>66.84</v>
      </c>
      <c r="J92" s="17"/>
    </row>
    <row r="93" s="2" customFormat="1" ht="30" customHeight="1" spans="1:10">
      <c r="A93" s="14" t="s">
        <v>119</v>
      </c>
      <c r="B93" s="15" t="s">
        <v>120</v>
      </c>
      <c r="C93" s="15"/>
      <c r="D93" s="15" t="s">
        <v>147</v>
      </c>
      <c r="E93" s="15">
        <v>58</v>
      </c>
      <c r="F93" s="16">
        <f t="shared" si="12"/>
        <v>34.8</v>
      </c>
      <c r="G93" s="16">
        <v>80.02</v>
      </c>
      <c r="H93" s="16">
        <f t="shared" si="13"/>
        <v>32.008</v>
      </c>
      <c r="I93" s="16">
        <f t="shared" si="14"/>
        <v>66.808</v>
      </c>
      <c r="J93" s="17"/>
    </row>
    <row r="94" s="2" customFormat="1" ht="30" customHeight="1" spans="1:10">
      <c r="A94" s="14" t="s">
        <v>119</v>
      </c>
      <c r="B94" s="15" t="s">
        <v>120</v>
      </c>
      <c r="C94" s="15"/>
      <c r="D94" s="15" t="s">
        <v>148</v>
      </c>
      <c r="E94" s="15">
        <v>57</v>
      </c>
      <c r="F94" s="16">
        <f t="shared" si="12"/>
        <v>34.2</v>
      </c>
      <c r="G94" s="16">
        <v>81.2</v>
      </c>
      <c r="H94" s="16">
        <f t="shared" si="13"/>
        <v>32.48</v>
      </c>
      <c r="I94" s="16">
        <f t="shared" si="14"/>
        <v>66.68</v>
      </c>
      <c r="J94" s="17"/>
    </row>
    <row r="95" s="2" customFormat="1" ht="30" customHeight="1" spans="1:10">
      <c r="A95" s="14" t="s">
        <v>119</v>
      </c>
      <c r="B95" s="15" t="s">
        <v>120</v>
      </c>
      <c r="C95" s="15"/>
      <c r="D95" s="15" t="s">
        <v>149</v>
      </c>
      <c r="E95" s="15">
        <v>58</v>
      </c>
      <c r="F95" s="16">
        <f t="shared" si="12"/>
        <v>34.8</v>
      </c>
      <c r="G95" s="16">
        <v>78.86</v>
      </c>
      <c r="H95" s="16">
        <f t="shared" si="13"/>
        <v>31.544</v>
      </c>
      <c r="I95" s="16">
        <f t="shared" si="14"/>
        <v>66.344</v>
      </c>
      <c r="J95" s="17"/>
    </row>
    <row r="96" s="2" customFormat="1" ht="30" customHeight="1" spans="1:10">
      <c r="A96" s="14" t="s">
        <v>119</v>
      </c>
      <c r="B96" s="15" t="s">
        <v>120</v>
      </c>
      <c r="C96" s="15"/>
      <c r="D96" s="15" t="s">
        <v>150</v>
      </c>
      <c r="E96" s="15">
        <v>58</v>
      </c>
      <c r="F96" s="16">
        <f t="shared" si="12"/>
        <v>34.8</v>
      </c>
      <c r="G96" s="16">
        <v>77.54</v>
      </c>
      <c r="H96" s="16">
        <f t="shared" si="13"/>
        <v>31.016</v>
      </c>
      <c r="I96" s="16">
        <f t="shared" si="14"/>
        <v>65.816</v>
      </c>
      <c r="J96" s="17"/>
    </row>
    <row r="97" s="2" customFormat="1" ht="30" customHeight="1" spans="1:10">
      <c r="A97" s="14" t="s">
        <v>119</v>
      </c>
      <c r="B97" s="15" t="s">
        <v>120</v>
      </c>
      <c r="C97" s="15"/>
      <c r="D97" s="15" t="s">
        <v>151</v>
      </c>
      <c r="E97" s="15">
        <v>59</v>
      </c>
      <c r="F97" s="16">
        <f t="shared" si="12"/>
        <v>35.4</v>
      </c>
      <c r="G97" s="16">
        <v>75.7</v>
      </c>
      <c r="H97" s="16">
        <f t="shared" si="13"/>
        <v>30.28</v>
      </c>
      <c r="I97" s="16">
        <f t="shared" si="14"/>
        <v>65.68</v>
      </c>
      <c r="J97" s="17"/>
    </row>
    <row r="98" s="2" customFormat="1" ht="30" customHeight="1" spans="1:10">
      <c r="A98" s="14" t="s">
        <v>119</v>
      </c>
      <c r="B98" s="15" t="s">
        <v>120</v>
      </c>
      <c r="C98" s="15"/>
      <c r="D98" s="15" t="s">
        <v>152</v>
      </c>
      <c r="E98" s="15">
        <v>58</v>
      </c>
      <c r="F98" s="16">
        <f t="shared" si="12"/>
        <v>34.8</v>
      </c>
      <c r="G98" s="16">
        <v>74.9</v>
      </c>
      <c r="H98" s="16">
        <f t="shared" si="13"/>
        <v>29.96</v>
      </c>
      <c r="I98" s="16">
        <f t="shared" si="14"/>
        <v>64.76</v>
      </c>
      <c r="J98" s="17"/>
    </row>
    <row r="99" s="2" customFormat="1" ht="30" customHeight="1" spans="1:10">
      <c r="A99" s="14" t="s">
        <v>119</v>
      </c>
      <c r="B99" s="15" t="s">
        <v>120</v>
      </c>
      <c r="C99" s="15"/>
      <c r="D99" s="22" t="s">
        <v>153</v>
      </c>
      <c r="E99" s="15">
        <v>54</v>
      </c>
      <c r="F99" s="16">
        <f t="shared" si="12"/>
        <v>32.4</v>
      </c>
      <c r="G99" s="16">
        <v>80.6</v>
      </c>
      <c r="H99" s="16">
        <f t="shared" si="13"/>
        <v>32.24</v>
      </c>
      <c r="I99" s="16">
        <f t="shared" si="14"/>
        <v>64.64</v>
      </c>
      <c r="J99" s="17"/>
    </row>
    <row r="100" s="4" customFormat="1" ht="30" customHeight="1" spans="1:10">
      <c r="A100" s="14" t="s">
        <v>119</v>
      </c>
      <c r="B100" s="15" t="s">
        <v>120</v>
      </c>
      <c r="C100" s="18"/>
      <c r="D100" s="23" t="s">
        <v>154</v>
      </c>
      <c r="E100" s="18">
        <v>55</v>
      </c>
      <c r="F100" s="16">
        <f t="shared" si="12"/>
        <v>33</v>
      </c>
      <c r="G100" s="20">
        <v>76.96</v>
      </c>
      <c r="H100" s="20">
        <v>30.78</v>
      </c>
      <c r="I100" s="16">
        <f t="shared" si="14"/>
        <v>63.78</v>
      </c>
      <c r="J100" s="21"/>
    </row>
    <row r="101" s="4" customFormat="1" ht="30" customHeight="1" spans="1:10">
      <c r="A101" s="14" t="s">
        <v>119</v>
      </c>
      <c r="B101" s="15" t="s">
        <v>120</v>
      </c>
      <c r="C101" s="18"/>
      <c r="D101" s="23" t="s">
        <v>155</v>
      </c>
      <c r="E101" s="18">
        <v>55</v>
      </c>
      <c r="F101" s="16">
        <f t="shared" si="12"/>
        <v>33</v>
      </c>
      <c r="G101" s="20">
        <v>74.5</v>
      </c>
      <c r="H101" s="20">
        <v>29.8</v>
      </c>
      <c r="I101" s="16">
        <f t="shared" si="14"/>
        <v>62.8</v>
      </c>
      <c r="J101" s="21"/>
    </row>
    <row r="102" s="2" customFormat="1" ht="30" customHeight="1" spans="1:10">
      <c r="A102" s="14" t="s">
        <v>119</v>
      </c>
      <c r="B102" s="15" t="s">
        <v>120</v>
      </c>
      <c r="C102" s="15"/>
      <c r="D102" s="15" t="s">
        <v>156</v>
      </c>
      <c r="E102" s="15">
        <v>57</v>
      </c>
      <c r="F102" s="16">
        <f t="shared" si="12"/>
        <v>34.2</v>
      </c>
      <c r="G102" s="16">
        <v>70.9</v>
      </c>
      <c r="H102" s="16">
        <f>G102*0.4</f>
        <v>28.36</v>
      </c>
      <c r="I102" s="16">
        <f t="shared" si="14"/>
        <v>62.56</v>
      </c>
      <c r="J102" s="17"/>
    </row>
    <row r="103" s="2" customFormat="1" ht="30" customHeight="1" spans="1:10">
      <c r="A103" s="14" t="s">
        <v>157</v>
      </c>
      <c r="B103" s="15" t="s">
        <v>158</v>
      </c>
      <c r="C103" s="15" t="s">
        <v>159</v>
      </c>
      <c r="D103" s="15" t="s">
        <v>160</v>
      </c>
      <c r="E103" s="15">
        <v>61</v>
      </c>
      <c r="F103" s="16">
        <f t="shared" ref="F103:F117" si="15">E103*0.6</f>
        <v>36.6</v>
      </c>
      <c r="G103" s="16">
        <v>84.88</v>
      </c>
      <c r="H103" s="16">
        <f t="shared" ref="H103:H117" si="16">G103*0.4</f>
        <v>33.952</v>
      </c>
      <c r="I103" s="16">
        <f t="shared" ref="I103:I117" si="17">F103+H103</f>
        <v>70.552</v>
      </c>
      <c r="J103" s="17" t="s">
        <v>16</v>
      </c>
    </row>
    <row r="104" s="2" customFormat="1" ht="30" customHeight="1" spans="1:10">
      <c r="A104" s="14" t="s">
        <v>157</v>
      </c>
      <c r="B104" s="15" t="s">
        <v>158</v>
      </c>
      <c r="C104" s="15" t="s">
        <v>161</v>
      </c>
      <c r="D104" s="15" t="s">
        <v>162</v>
      </c>
      <c r="E104" s="15">
        <v>60</v>
      </c>
      <c r="F104" s="16">
        <f t="shared" si="15"/>
        <v>36</v>
      </c>
      <c r="G104" s="16">
        <v>83.08</v>
      </c>
      <c r="H104" s="16">
        <f t="shared" si="16"/>
        <v>33.232</v>
      </c>
      <c r="I104" s="16">
        <f t="shared" si="17"/>
        <v>69.232</v>
      </c>
      <c r="J104" s="17" t="s">
        <v>16</v>
      </c>
    </row>
    <row r="105" s="2" customFormat="1" ht="30" customHeight="1" spans="1:10">
      <c r="A105" s="14" t="s">
        <v>157</v>
      </c>
      <c r="B105" s="15" t="s">
        <v>158</v>
      </c>
      <c r="C105" s="15" t="s">
        <v>163</v>
      </c>
      <c r="D105" s="15" t="s">
        <v>164</v>
      </c>
      <c r="E105" s="15">
        <v>59</v>
      </c>
      <c r="F105" s="16">
        <f t="shared" si="15"/>
        <v>35.4</v>
      </c>
      <c r="G105" s="16">
        <v>82.2</v>
      </c>
      <c r="H105" s="16">
        <f t="shared" si="16"/>
        <v>32.88</v>
      </c>
      <c r="I105" s="16">
        <f t="shared" si="17"/>
        <v>68.28</v>
      </c>
      <c r="J105" s="17" t="s">
        <v>16</v>
      </c>
    </row>
    <row r="106" s="2" customFormat="1" ht="30" customHeight="1" spans="1:10">
      <c r="A106" s="14" t="s">
        <v>157</v>
      </c>
      <c r="B106" s="15" t="s">
        <v>158</v>
      </c>
      <c r="C106" s="15" t="s">
        <v>165</v>
      </c>
      <c r="D106" s="15" t="s">
        <v>166</v>
      </c>
      <c r="E106" s="15">
        <v>53</v>
      </c>
      <c r="F106" s="16">
        <f t="shared" si="15"/>
        <v>31.8</v>
      </c>
      <c r="G106" s="16">
        <v>85.7</v>
      </c>
      <c r="H106" s="16">
        <f t="shared" si="16"/>
        <v>34.28</v>
      </c>
      <c r="I106" s="16">
        <f t="shared" si="17"/>
        <v>66.08</v>
      </c>
      <c r="J106" s="17" t="s">
        <v>16</v>
      </c>
    </row>
    <row r="107" s="2" customFormat="1" ht="30" customHeight="1" spans="1:10">
      <c r="A107" s="14" t="s">
        <v>157</v>
      </c>
      <c r="B107" s="15" t="s">
        <v>158</v>
      </c>
      <c r="C107" s="15" t="s">
        <v>167</v>
      </c>
      <c r="D107" s="15" t="s">
        <v>168</v>
      </c>
      <c r="E107" s="15">
        <v>57</v>
      </c>
      <c r="F107" s="16">
        <f t="shared" si="15"/>
        <v>34.2</v>
      </c>
      <c r="G107" s="16">
        <v>78.18</v>
      </c>
      <c r="H107" s="16">
        <f t="shared" si="16"/>
        <v>31.272</v>
      </c>
      <c r="I107" s="16">
        <f t="shared" si="17"/>
        <v>65.472</v>
      </c>
      <c r="J107" s="17" t="s">
        <v>16</v>
      </c>
    </row>
    <row r="108" s="3" customFormat="1" ht="30" customHeight="1" spans="1:10">
      <c r="A108" s="14" t="s">
        <v>157</v>
      </c>
      <c r="B108" s="15" t="s">
        <v>158</v>
      </c>
      <c r="C108" s="15"/>
      <c r="D108" s="15" t="s">
        <v>169</v>
      </c>
      <c r="E108" s="15">
        <v>52</v>
      </c>
      <c r="F108" s="16">
        <f t="shared" si="15"/>
        <v>31.2</v>
      </c>
      <c r="G108" s="16">
        <v>85.42</v>
      </c>
      <c r="H108" s="16">
        <f t="shared" si="16"/>
        <v>34.168</v>
      </c>
      <c r="I108" s="16">
        <f t="shared" si="17"/>
        <v>65.368</v>
      </c>
      <c r="J108" s="17"/>
    </row>
    <row r="109" s="3" customFormat="1" ht="30" customHeight="1" spans="1:10">
      <c r="A109" s="14" t="s">
        <v>157</v>
      </c>
      <c r="B109" s="15" t="s">
        <v>158</v>
      </c>
      <c r="C109" s="15"/>
      <c r="D109" s="15" t="s">
        <v>170</v>
      </c>
      <c r="E109" s="15">
        <v>56</v>
      </c>
      <c r="F109" s="16">
        <f t="shared" si="15"/>
        <v>33.6</v>
      </c>
      <c r="G109" s="16">
        <v>79.38</v>
      </c>
      <c r="H109" s="16">
        <f t="shared" si="16"/>
        <v>31.752</v>
      </c>
      <c r="I109" s="16">
        <f t="shared" si="17"/>
        <v>65.352</v>
      </c>
      <c r="J109" s="17"/>
    </row>
    <row r="110" s="3" customFormat="1" ht="30" customHeight="1" spans="1:10">
      <c r="A110" s="14" t="s">
        <v>157</v>
      </c>
      <c r="B110" s="15" t="s">
        <v>158</v>
      </c>
      <c r="C110" s="15"/>
      <c r="D110" s="15" t="s">
        <v>171</v>
      </c>
      <c r="E110" s="15">
        <v>56</v>
      </c>
      <c r="F110" s="16">
        <f t="shared" si="15"/>
        <v>33.6</v>
      </c>
      <c r="G110" s="16">
        <v>78.24</v>
      </c>
      <c r="H110" s="16">
        <f t="shared" si="16"/>
        <v>31.296</v>
      </c>
      <c r="I110" s="16">
        <f t="shared" si="17"/>
        <v>64.896</v>
      </c>
      <c r="J110" s="17"/>
    </row>
    <row r="111" s="3" customFormat="1" ht="30" customHeight="1" spans="1:10">
      <c r="A111" s="14" t="s">
        <v>157</v>
      </c>
      <c r="B111" s="15" t="s">
        <v>158</v>
      </c>
      <c r="C111" s="15"/>
      <c r="D111" s="15" t="s">
        <v>172</v>
      </c>
      <c r="E111" s="15">
        <v>53</v>
      </c>
      <c r="F111" s="16">
        <f t="shared" si="15"/>
        <v>31.8</v>
      </c>
      <c r="G111" s="16">
        <v>82.24</v>
      </c>
      <c r="H111" s="16">
        <f t="shared" si="16"/>
        <v>32.896</v>
      </c>
      <c r="I111" s="16">
        <f t="shared" si="17"/>
        <v>64.696</v>
      </c>
      <c r="J111" s="17"/>
    </row>
    <row r="112" s="3" customFormat="1" ht="30" customHeight="1" spans="1:10">
      <c r="A112" s="14" t="s">
        <v>157</v>
      </c>
      <c r="B112" s="15" t="s">
        <v>158</v>
      </c>
      <c r="C112" s="15"/>
      <c r="D112" s="15" t="s">
        <v>173</v>
      </c>
      <c r="E112" s="15">
        <v>53</v>
      </c>
      <c r="F112" s="16">
        <f t="shared" si="15"/>
        <v>31.8</v>
      </c>
      <c r="G112" s="16">
        <v>82</v>
      </c>
      <c r="H112" s="16">
        <f t="shared" si="16"/>
        <v>32.8</v>
      </c>
      <c r="I112" s="16">
        <f t="shared" si="17"/>
        <v>64.6</v>
      </c>
      <c r="J112" s="17"/>
    </row>
    <row r="113" s="2" customFormat="1" ht="30" customHeight="1" spans="1:10">
      <c r="A113" s="14" t="s">
        <v>157</v>
      </c>
      <c r="B113" s="15" t="s">
        <v>158</v>
      </c>
      <c r="C113" s="15"/>
      <c r="D113" s="15" t="s">
        <v>174</v>
      </c>
      <c r="E113" s="15">
        <v>52</v>
      </c>
      <c r="F113" s="16">
        <f t="shared" si="15"/>
        <v>31.2</v>
      </c>
      <c r="G113" s="16">
        <v>83.14</v>
      </c>
      <c r="H113" s="16">
        <f t="shared" si="16"/>
        <v>33.256</v>
      </c>
      <c r="I113" s="16">
        <f t="shared" si="17"/>
        <v>64.456</v>
      </c>
      <c r="J113" s="17"/>
    </row>
    <row r="114" s="2" customFormat="1" ht="30" customHeight="1" spans="1:10">
      <c r="A114" s="14" t="s">
        <v>157</v>
      </c>
      <c r="B114" s="15" t="s">
        <v>158</v>
      </c>
      <c r="C114" s="15"/>
      <c r="D114" s="15" t="s">
        <v>175</v>
      </c>
      <c r="E114" s="15">
        <v>52</v>
      </c>
      <c r="F114" s="16">
        <f t="shared" si="15"/>
        <v>31.2</v>
      </c>
      <c r="G114" s="16">
        <v>81.12</v>
      </c>
      <c r="H114" s="16">
        <f t="shared" si="16"/>
        <v>32.448</v>
      </c>
      <c r="I114" s="16">
        <f t="shared" si="17"/>
        <v>63.648</v>
      </c>
      <c r="J114" s="17"/>
    </row>
    <row r="115" s="2" customFormat="1" ht="30" customHeight="1" spans="1:10">
      <c r="A115" s="14" t="s">
        <v>157</v>
      </c>
      <c r="B115" s="15" t="s">
        <v>158</v>
      </c>
      <c r="C115" s="15"/>
      <c r="D115" s="15" t="s">
        <v>176</v>
      </c>
      <c r="E115" s="15">
        <v>52</v>
      </c>
      <c r="F115" s="16">
        <f t="shared" si="15"/>
        <v>31.2</v>
      </c>
      <c r="G115" s="16">
        <v>80.96</v>
      </c>
      <c r="H115" s="16">
        <f t="shared" si="16"/>
        <v>32.384</v>
      </c>
      <c r="I115" s="16">
        <f t="shared" si="17"/>
        <v>63.584</v>
      </c>
      <c r="J115" s="17"/>
    </row>
    <row r="116" s="2" customFormat="1" ht="30" customHeight="1" spans="1:10">
      <c r="A116" s="14" t="s">
        <v>157</v>
      </c>
      <c r="B116" s="15" t="s">
        <v>158</v>
      </c>
      <c r="C116" s="15"/>
      <c r="D116" s="15" t="s">
        <v>177</v>
      </c>
      <c r="E116" s="15">
        <v>53</v>
      </c>
      <c r="F116" s="16">
        <f t="shared" si="15"/>
        <v>31.8</v>
      </c>
      <c r="G116" s="16">
        <v>79.24</v>
      </c>
      <c r="H116" s="16">
        <f t="shared" si="16"/>
        <v>31.696</v>
      </c>
      <c r="I116" s="16">
        <f t="shared" si="17"/>
        <v>63.496</v>
      </c>
      <c r="J116" s="17"/>
    </row>
    <row r="117" s="2" customFormat="1" ht="30" customHeight="1" spans="1:10">
      <c r="A117" s="14" t="s">
        <v>157</v>
      </c>
      <c r="B117" s="15" t="s">
        <v>158</v>
      </c>
      <c r="C117" s="15"/>
      <c r="D117" s="15" t="s">
        <v>178</v>
      </c>
      <c r="E117" s="15">
        <v>51</v>
      </c>
      <c r="F117" s="16">
        <f t="shared" si="15"/>
        <v>30.6</v>
      </c>
      <c r="G117" s="16">
        <v>78.9</v>
      </c>
      <c r="H117" s="16">
        <f t="shared" si="16"/>
        <v>31.56</v>
      </c>
      <c r="I117" s="16">
        <f t="shared" si="17"/>
        <v>62.16</v>
      </c>
      <c r="J117" s="17"/>
    </row>
    <row r="118" ht="24" customHeight="1"/>
  </sheetData>
  <sortState ref="A77:K102">
    <sortCondition ref="I77:I102" descending="1"/>
  </sortState>
  <mergeCells count="9">
    <mergeCell ref="A1:J1"/>
    <mergeCell ref="A2:A4"/>
    <mergeCell ref="B2:B4"/>
    <mergeCell ref="C2:C4"/>
    <mergeCell ref="D2:D4"/>
    <mergeCell ref="I2:I4"/>
    <mergeCell ref="J2:J4"/>
    <mergeCell ref="E2:F3"/>
    <mergeCell ref="G2:H3"/>
  </mergeCells>
  <pageMargins left="1.14513888888889" right="0.751388888888889" top="1" bottom="0.409027777777778" header="0.511805555555556" footer="0.51180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29" sqref="I29"/>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总考分汇总及排名</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2018-06-08T07:40:00Z</dcterms:created>
  <dcterms:modified xsi:type="dcterms:W3CDTF">2018-06-26T01:41:03Z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