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40" windowHeight="9630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<sst xmlns="http://schemas.openxmlformats.org/spreadsheetml/2006/main" count="207" uniqueCount="107">
  <si>
    <t>序号</t>
  </si>
  <si>
    <t>报考职位</t>
  </si>
  <si>
    <t>职位编码</t>
  </si>
  <si>
    <t>录用名额</t>
  </si>
  <si>
    <t>姓名</t>
  </si>
  <si>
    <t>准考证号</t>
  </si>
  <si>
    <t>笔试折合成绩</t>
  </si>
  <si>
    <t>面试成绩</t>
  </si>
  <si>
    <t>面试折合成绩</t>
  </si>
  <si>
    <t>总成绩</t>
  </si>
  <si>
    <t>总成绩  排名</t>
  </si>
  <si>
    <t>09010201</t>
  </si>
  <si>
    <t>09010301</t>
  </si>
  <si>
    <t>09010302</t>
  </si>
  <si>
    <t>09010401</t>
  </si>
  <si>
    <t>09010402</t>
  </si>
  <si>
    <t>09010901</t>
  </si>
  <si>
    <t>09011101</t>
  </si>
  <si>
    <t>09011102</t>
  </si>
  <si>
    <t>8051909010815</t>
  </si>
  <si>
    <t>钟敏</t>
  </si>
  <si>
    <t>8051909010410</t>
  </si>
  <si>
    <t>谢小蓉</t>
  </si>
  <si>
    <t>8051909010117</t>
  </si>
  <si>
    <t>崔先沂</t>
  </si>
  <si>
    <t>8051909010423</t>
  </si>
  <si>
    <t>严敏</t>
  </si>
  <si>
    <t>8051909010329</t>
  </si>
  <si>
    <t>唐伟</t>
  </si>
  <si>
    <t>8051909010628</t>
  </si>
  <si>
    <t>孙丽</t>
  </si>
  <si>
    <t>8051909010614</t>
  </si>
  <si>
    <t>陈佟</t>
  </si>
  <si>
    <t>8051909010906</t>
  </si>
  <si>
    <t>陈亚萍</t>
  </si>
  <si>
    <t>8051909011010</t>
  </si>
  <si>
    <t>陈思颖</t>
  </si>
  <si>
    <t>8051909010813</t>
  </si>
  <si>
    <t>杨文秀</t>
  </si>
  <si>
    <t>8051909010105</t>
  </si>
  <si>
    <t>郝霞</t>
  </si>
  <si>
    <t>8051909010901</t>
  </si>
  <si>
    <t>郭国庆</t>
  </si>
  <si>
    <t>8051909010909</t>
  </si>
  <si>
    <t>09010101</t>
  </si>
  <si>
    <t>刘智柯</t>
  </si>
  <si>
    <t>8051909010508</t>
  </si>
  <si>
    <t>09010601</t>
  </si>
  <si>
    <t>兰扬杰</t>
  </si>
  <si>
    <t>8051909010829</t>
  </si>
  <si>
    <t>向红</t>
  </si>
  <si>
    <t>8051909010201</t>
  </si>
  <si>
    <t>09010701</t>
  </si>
  <si>
    <t>曾恒英</t>
  </si>
  <si>
    <t>8051909010609</t>
  </si>
  <si>
    <t>邓巧</t>
  </si>
  <si>
    <t>8051909010602</t>
  </si>
  <si>
    <t>09010801</t>
  </si>
  <si>
    <t>陈琼</t>
  </si>
  <si>
    <t>8051909010912</t>
  </si>
  <si>
    <t>刘西北</t>
  </si>
  <si>
    <t>8051909010427</t>
  </si>
  <si>
    <t>09011201</t>
  </si>
  <si>
    <t>朱润芸</t>
  </si>
  <si>
    <t>8051909010622</t>
  </si>
  <si>
    <t>备注</t>
  </si>
  <si>
    <t>笔试成绩排名</t>
  </si>
  <si>
    <t>2018年内江市高校毕业生“三支一扶”计划招募考试面试成绩及总成绩排名表</t>
  </si>
  <si>
    <t>学位</t>
  </si>
  <si>
    <t>性别</t>
  </si>
  <si>
    <t>09010202</t>
  </si>
  <si>
    <t>是否服从调剂</t>
  </si>
  <si>
    <t>笔试成绩</t>
  </si>
  <si>
    <t>男</t>
  </si>
  <si>
    <t>无</t>
  </si>
  <si>
    <t>服从</t>
  </si>
  <si>
    <t>隆昌市响石镇人民政府扶贫计划</t>
  </si>
  <si>
    <t>拟进入体检</t>
  </si>
  <si>
    <t>曾锦涛</t>
  </si>
  <si>
    <t>8051909011007</t>
  </si>
  <si>
    <t>贺雪</t>
  </si>
  <si>
    <t>女</t>
  </si>
  <si>
    <t>学士学位</t>
  </si>
  <si>
    <t>8051909010429</t>
  </si>
  <si>
    <t>男</t>
  </si>
  <si>
    <t>学士学位</t>
  </si>
  <si>
    <t>服从</t>
  </si>
  <si>
    <t>隆昌市古湖街道办事处支农计划</t>
  </si>
  <si>
    <t>拟进入体检</t>
  </si>
  <si>
    <t>唐倩</t>
  </si>
  <si>
    <t>女</t>
  </si>
  <si>
    <t>无</t>
  </si>
  <si>
    <t>隆昌市黄家镇复兴小学支教计划</t>
  </si>
  <si>
    <t>隆昌市黄家镇先锋中学支教计划</t>
  </si>
  <si>
    <t>杨玲敏</t>
  </si>
  <si>
    <t>8051909010203</t>
  </si>
  <si>
    <t>隆昌市界市镇天华小学支教计划</t>
  </si>
  <si>
    <t>不服从</t>
  </si>
  <si>
    <t>隆昌市普润镇人民政府支农计划</t>
  </si>
  <si>
    <t>隆昌市圣灯镇人民政府支农计划</t>
  </si>
  <si>
    <t>硕士学位</t>
  </si>
  <si>
    <t>隆昌市石碾镇人民政府扶贫计划</t>
  </si>
  <si>
    <t>隆昌市石燕桥镇油房九年制学校支教计划</t>
  </si>
  <si>
    <t>隆昌市双凤中学支教计划</t>
  </si>
  <si>
    <t>李娟</t>
  </si>
  <si>
    <t>8051909010911</t>
  </si>
  <si>
    <t>拟调剂进入体检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</si>
</sst>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4.421875" style="0" customWidth="1"/>
    <col min="2" max="4" width="7.00390625" style="0" customWidth="1"/>
    <col min="5" max="5" width="6.00390625" style="0" customWidth="1"/>
    <col min="6" max="6" width="15.7109375" style="0" customWidth="1"/>
    <col min="7" max="7" width="15.421875" style="0" customWidth="1"/>
    <col min="8" max="8" width="11.140625" style="0" customWidth="1"/>
    <col min="9" max="9" width="5.8515625" style="1" customWidth="1"/>
    <col min="10" max="10" width="6.00390625" style="0" customWidth="1"/>
    <col min="11" max="11" width="5.8515625" style="0" customWidth="1"/>
    <col min="12" max="12" width="7.57421875" style="0" customWidth="1"/>
    <col min="13" max="13" width="8.28125" style="0" customWidth="1"/>
    <col min="14" max="14" width="8.421875" style="0" customWidth="1"/>
    <col min="15" max="15" width="7.421875" style="0" customWidth="1"/>
    <col min="16" max="16" width="5.421875" style="0" customWidth="1"/>
    <col min="17" max="17" width="9.140625" style="0" customWidth="1"/>
  </cols>
  <sheetData>
    <row r="1" spans="1:17" ht="36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s="1" customFormat="1" ht="57.75" customHeight="1">
      <c r="A2" s="2" t="s">
        <v>0</v>
      </c>
      <c r="B2" s="2" t="s">
        <v>4</v>
      </c>
      <c r="C2" s="2" t="s">
        <v>69</v>
      </c>
      <c r="D2" s="2" t="s">
        <v>68</v>
      </c>
      <c r="E2" s="2" t="s">
        <v>71</v>
      </c>
      <c r="F2" s="2" t="s">
        <v>5</v>
      </c>
      <c r="G2" s="2" t="s">
        <v>1</v>
      </c>
      <c r="H2" s="2" t="s">
        <v>2</v>
      </c>
      <c r="I2" s="2" t="s">
        <v>3</v>
      </c>
      <c r="J2" s="2" t="s">
        <v>72</v>
      </c>
      <c r="K2" s="2" t="s">
        <v>66</v>
      </c>
      <c r="L2" s="2" t="s">
        <v>6</v>
      </c>
      <c r="M2" s="2" t="s">
        <v>7</v>
      </c>
      <c r="N2" s="2" t="s">
        <v>8</v>
      </c>
      <c r="O2" s="2" t="s">
        <v>9</v>
      </c>
      <c r="P2" s="2" t="s">
        <v>10</v>
      </c>
      <c r="Q2" s="2" t="s">
        <v>65</v>
      </c>
    </row>
    <row r="3" spans="1:17" s="4" customFormat="1" ht="30" customHeight="1">
      <c r="A3" s="14">
        <v>1</v>
      </c>
      <c r="B3" s="3" t="s">
        <v>45</v>
      </c>
      <c r="C3" s="5" t="s">
        <v>84</v>
      </c>
      <c r="D3" s="5" t="s">
        <v>85</v>
      </c>
      <c r="E3" s="5" t="s">
        <v>86</v>
      </c>
      <c r="F3" s="3" t="s">
        <v>46</v>
      </c>
      <c r="G3" s="15" t="s">
        <v>87</v>
      </c>
      <c r="H3" s="3" t="s">
        <v>44</v>
      </c>
      <c r="I3" s="3">
        <v>1</v>
      </c>
      <c r="J3" s="6">
        <v>57</v>
      </c>
      <c r="K3" s="6">
        <v>1</v>
      </c>
      <c r="L3" s="7">
        <f aca="true" t="shared" si="0" ref="L3:L27">J3*0.6</f>
        <v>34.199999999999996</v>
      </c>
      <c r="M3" s="7">
        <v>83</v>
      </c>
      <c r="N3" s="7">
        <f aca="true" t="shared" si="1" ref="N3:N27">M3*0.4</f>
        <v>33.2</v>
      </c>
      <c r="O3" s="7">
        <f aca="true" t="shared" si="2" ref="O3:O27">L3+N3</f>
        <v>67.4</v>
      </c>
      <c r="P3" s="8">
        <v>1</v>
      </c>
      <c r="Q3" s="13" t="s">
        <v>88</v>
      </c>
    </row>
    <row r="4" spans="1:17" s="4" customFormat="1" ht="30" customHeight="1">
      <c r="A4" s="14">
        <v>2</v>
      </c>
      <c r="B4" s="5" t="s">
        <v>89</v>
      </c>
      <c r="C4" s="5" t="s">
        <v>90</v>
      </c>
      <c r="D4" s="5" t="s">
        <v>91</v>
      </c>
      <c r="E4" s="5" t="s">
        <v>86</v>
      </c>
      <c r="F4" s="3" t="s">
        <v>19</v>
      </c>
      <c r="G4" s="15" t="s">
        <v>92</v>
      </c>
      <c r="H4" s="3" t="s">
        <v>11</v>
      </c>
      <c r="I4" s="17">
        <v>1</v>
      </c>
      <c r="J4" s="6">
        <v>50</v>
      </c>
      <c r="K4" s="6">
        <v>1</v>
      </c>
      <c r="L4" s="7">
        <f t="shared" si="0"/>
        <v>30</v>
      </c>
      <c r="M4" s="7">
        <v>77.4</v>
      </c>
      <c r="N4" s="7">
        <f t="shared" si="1"/>
        <v>30.960000000000004</v>
      </c>
      <c r="O4" s="7">
        <f t="shared" si="2"/>
        <v>60.96000000000001</v>
      </c>
      <c r="P4" s="8">
        <v>1</v>
      </c>
      <c r="Q4" s="13" t="s">
        <v>88</v>
      </c>
    </row>
    <row r="5" spans="1:17" s="4" customFormat="1" ht="30" customHeight="1">
      <c r="A5" s="14">
        <v>3</v>
      </c>
      <c r="B5" s="3" t="s">
        <v>24</v>
      </c>
      <c r="C5" s="5" t="s">
        <v>90</v>
      </c>
      <c r="D5" s="5" t="s">
        <v>91</v>
      </c>
      <c r="E5" s="5" t="s">
        <v>86</v>
      </c>
      <c r="F5" s="3" t="s">
        <v>25</v>
      </c>
      <c r="G5" s="15" t="s">
        <v>92</v>
      </c>
      <c r="H5" s="3" t="s">
        <v>11</v>
      </c>
      <c r="I5" s="18"/>
      <c r="J5" s="6">
        <v>45</v>
      </c>
      <c r="K5" s="6">
        <v>2</v>
      </c>
      <c r="L5" s="7">
        <f t="shared" si="0"/>
        <v>27</v>
      </c>
      <c r="M5" s="7">
        <v>79.8</v>
      </c>
      <c r="N5" s="7">
        <f t="shared" si="1"/>
        <v>31.92</v>
      </c>
      <c r="O5" s="7">
        <f t="shared" si="2"/>
        <v>58.92</v>
      </c>
      <c r="P5" s="8">
        <v>2</v>
      </c>
      <c r="Q5" s="13"/>
    </row>
    <row r="6" spans="1:17" s="4" customFormat="1" ht="30" customHeight="1">
      <c r="A6" s="14">
        <v>4</v>
      </c>
      <c r="B6" s="3" t="s">
        <v>20</v>
      </c>
      <c r="C6" s="5" t="s">
        <v>90</v>
      </c>
      <c r="D6" s="5" t="s">
        <v>91</v>
      </c>
      <c r="E6" s="5" t="s">
        <v>86</v>
      </c>
      <c r="F6" s="3" t="s">
        <v>21</v>
      </c>
      <c r="G6" s="15" t="s">
        <v>92</v>
      </c>
      <c r="H6" s="3" t="s">
        <v>11</v>
      </c>
      <c r="I6" s="18"/>
      <c r="J6" s="6">
        <v>45</v>
      </c>
      <c r="K6" s="6">
        <v>2</v>
      </c>
      <c r="L6" s="7">
        <f t="shared" si="0"/>
        <v>27</v>
      </c>
      <c r="M6" s="7">
        <v>79.6</v>
      </c>
      <c r="N6" s="7">
        <f t="shared" si="1"/>
        <v>31.84</v>
      </c>
      <c r="O6" s="7">
        <f t="shared" si="2"/>
        <v>58.84</v>
      </c>
      <c r="P6" s="8">
        <v>3</v>
      </c>
      <c r="Q6" s="13"/>
    </row>
    <row r="7" spans="1:17" s="4" customFormat="1" ht="30" customHeight="1">
      <c r="A7" s="14">
        <v>5</v>
      </c>
      <c r="B7" s="3" t="s">
        <v>22</v>
      </c>
      <c r="C7" s="5" t="s">
        <v>90</v>
      </c>
      <c r="D7" s="5" t="s">
        <v>91</v>
      </c>
      <c r="E7" s="5" t="s">
        <v>86</v>
      </c>
      <c r="F7" s="3" t="s">
        <v>23</v>
      </c>
      <c r="G7" s="15" t="s">
        <v>92</v>
      </c>
      <c r="H7" s="3" t="s">
        <v>11</v>
      </c>
      <c r="I7" s="18"/>
      <c r="J7" s="6">
        <v>45</v>
      </c>
      <c r="K7" s="6">
        <v>2</v>
      </c>
      <c r="L7" s="7">
        <f t="shared" si="0"/>
        <v>27</v>
      </c>
      <c r="M7" s="7">
        <v>79.4</v>
      </c>
      <c r="N7" s="7">
        <f t="shared" si="1"/>
        <v>31.760000000000005</v>
      </c>
      <c r="O7" s="7">
        <f t="shared" si="2"/>
        <v>58.760000000000005</v>
      </c>
      <c r="P7" s="8">
        <v>4</v>
      </c>
      <c r="Q7" s="13"/>
    </row>
    <row r="8" spans="1:17" s="9" customFormat="1" ht="30" customHeight="1">
      <c r="A8" s="14">
        <v>6</v>
      </c>
      <c r="B8" s="3" t="s">
        <v>36</v>
      </c>
      <c r="C8" s="5" t="s">
        <v>90</v>
      </c>
      <c r="D8" s="5" t="s">
        <v>91</v>
      </c>
      <c r="E8" s="5" t="s">
        <v>86</v>
      </c>
      <c r="F8" s="3" t="s">
        <v>37</v>
      </c>
      <c r="G8" s="15" t="s">
        <v>92</v>
      </c>
      <c r="H8" s="3" t="s">
        <v>70</v>
      </c>
      <c r="I8" s="11">
        <v>1</v>
      </c>
      <c r="J8" s="6">
        <v>44</v>
      </c>
      <c r="K8" s="6">
        <v>2</v>
      </c>
      <c r="L8" s="7">
        <f t="shared" si="0"/>
        <v>26.4</v>
      </c>
      <c r="M8" s="7">
        <v>79</v>
      </c>
      <c r="N8" s="7">
        <f t="shared" si="1"/>
        <v>31.6</v>
      </c>
      <c r="O8" s="7">
        <f t="shared" si="2"/>
        <v>58</v>
      </c>
      <c r="P8" s="8">
        <v>1</v>
      </c>
      <c r="Q8" s="13" t="s">
        <v>106</v>
      </c>
    </row>
    <row r="9" spans="1:17" s="4" customFormat="1" ht="30" customHeight="1">
      <c r="A9" s="14">
        <v>7</v>
      </c>
      <c r="B9" s="3" t="s">
        <v>26</v>
      </c>
      <c r="C9" s="5" t="s">
        <v>90</v>
      </c>
      <c r="D9" s="5" t="s">
        <v>85</v>
      </c>
      <c r="E9" s="5" t="s">
        <v>86</v>
      </c>
      <c r="F9" s="3" t="s">
        <v>27</v>
      </c>
      <c r="G9" s="15" t="s">
        <v>93</v>
      </c>
      <c r="H9" s="3" t="s">
        <v>12</v>
      </c>
      <c r="I9" s="19">
        <v>1</v>
      </c>
      <c r="J9" s="6">
        <v>52</v>
      </c>
      <c r="K9" s="6">
        <v>1</v>
      </c>
      <c r="L9" s="7">
        <f t="shared" si="0"/>
        <v>31.2</v>
      </c>
      <c r="M9" s="7">
        <v>85.8</v>
      </c>
      <c r="N9" s="7">
        <f t="shared" si="1"/>
        <v>34.32</v>
      </c>
      <c r="O9" s="7">
        <f t="shared" si="2"/>
        <v>65.52</v>
      </c>
      <c r="P9" s="8">
        <v>1</v>
      </c>
      <c r="Q9" s="13" t="s">
        <v>88</v>
      </c>
    </row>
    <row r="10" spans="1:17" s="4" customFormat="1" ht="30" customHeight="1">
      <c r="A10" s="14">
        <v>8</v>
      </c>
      <c r="B10" s="15" t="s">
        <v>94</v>
      </c>
      <c r="C10" s="5" t="s">
        <v>90</v>
      </c>
      <c r="D10" s="5" t="s">
        <v>85</v>
      </c>
      <c r="E10" s="5" t="s">
        <v>86</v>
      </c>
      <c r="F10" s="10" t="s">
        <v>95</v>
      </c>
      <c r="G10" s="15" t="s">
        <v>93</v>
      </c>
      <c r="H10" s="3" t="s">
        <v>12</v>
      </c>
      <c r="I10" s="19"/>
      <c r="J10" s="6">
        <v>47</v>
      </c>
      <c r="K10" s="6">
        <v>3</v>
      </c>
      <c r="L10" s="7">
        <f t="shared" si="0"/>
        <v>28.2</v>
      </c>
      <c r="M10" s="7">
        <v>81.4</v>
      </c>
      <c r="N10" s="7">
        <f t="shared" si="1"/>
        <v>32.56</v>
      </c>
      <c r="O10" s="7">
        <f t="shared" si="2"/>
        <v>60.760000000000005</v>
      </c>
      <c r="P10" s="8">
        <v>2</v>
      </c>
      <c r="Q10" s="13"/>
    </row>
    <row r="11" spans="1:17" s="4" customFormat="1" ht="30" customHeight="1">
      <c r="A11" s="14">
        <v>9</v>
      </c>
      <c r="B11" s="3" t="s">
        <v>28</v>
      </c>
      <c r="C11" s="5" t="s">
        <v>84</v>
      </c>
      <c r="D11" s="5" t="s">
        <v>85</v>
      </c>
      <c r="E11" s="5" t="s">
        <v>86</v>
      </c>
      <c r="F11" s="3" t="s">
        <v>29</v>
      </c>
      <c r="G11" s="15" t="s">
        <v>93</v>
      </c>
      <c r="H11" s="3" t="s">
        <v>13</v>
      </c>
      <c r="I11" s="14">
        <v>1</v>
      </c>
      <c r="J11" s="6">
        <v>36</v>
      </c>
      <c r="K11" s="6">
        <v>1</v>
      </c>
      <c r="L11" s="7">
        <f t="shared" si="0"/>
        <v>21.599999999999998</v>
      </c>
      <c r="M11" s="7">
        <v>78</v>
      </c>
      <c r="N11" s="7">
        <f t="shared" si="1"/>
        <v>31.200000000000003</v>
      </c>
      <c r="O11" s="7">
        <f t="shared" si="2"/>
        <v>52.8</v>
      </c>
      <c r="P11" s="8">
        <v>1</v>
      </c>
      <c r="Q11" s="13" t="s">
        <v>88</v>
      </c>
    </row>
    <row r="12" spans="1:17" s="4" customFormat="1" ht="30" customHeight="1">
      <c r="A12" s="14">
        <v>10</v>
      </c>
      <c r="B12" s="3" t="s">
        <v>30</v>
      </c>
      <c r="C12" s="5" t="s">
        <v>90</v>
      </c>
      <c r="D12" s="5" t="s">
        <v>91</v>
      </c>
      <c r="E12" s="5" t="s">
        <v>86</v>
      </c>
      <c r="F12" s="3" t="s">
        <v>31</v>
      </c>
      <c r="G12" s="15" t="s">
        <v>96</v>
      </c>
      <c r="H12" s="3" t="s">
        <v>14</v>
      </c>
      <c r="I12" s="19">
        <v>1</v>
      </c>
      <c r="J12" s="6">
        <v>48</v>
      </c>
      <c r="K12" s="6">
        <v>1</v>
      </c>
      <c r="L12" s="7">
        <f t="shared" si="0"/>
        <v>28.799999999999997</v>
      </c>
      <c r="M12" s="7">
        <v>78.4</v>
      </c>
      <c r="N12" s="7">
        <f t="shared" si="1"/>
        <v>31.360000000000003</v>
      </c>
      <c r="O12" s="7">
        <f t="shared" si="2"/>
        <v>60.16</v>
      </c>
      <c r="P12" s="8">
        <v>1</v>
      </c>
      <c r="Q12" s="13" t="s">
        <v>88</v>
      </c>
    </row>
    <row r="13" spans="1:17" s="4" customFormat="1" ht="30" customHeight="1">
      <c r="A13" s="14">
        <v>11</v>
      </c>
      <c r="B13" s="3" t="s">
        <v>32</v>
      </c>
      <c r="C13" s="5" t="s">
        <v>90</v>
      </c>
      <c r="D13" s="5" t="s">
        <v>91</v>
      </c>
      <c r="E13" s="5" t="s">
        <v>97</v>
      </c>
      <c r="F13" s="3" t="s">
        <v>33</v>
      </c>
      <c r="G13" s="15" t="s">
        <v>96</v>
      </c>
      <c r="H13" s="3" t="s">
        <v>14</v>
      </c>
      <c r="I13" s="19"/>
      <c r="J13" s="6">
        <v>41</v>
      </c>
      <c r="K13" s="6">
        <v>2</v>
      </c>
      <c r="L13" s="7">
        <f t="shared" si="0"/>
        <v>24.599999999999998</v>
      </c>
      <c r="M13" s="7">
        <v>72</v>
      </c>
      <c r="N13" s="7">
        <f t="shared" si="1"/>
        <v>28.8</v>
      </c>
      <c r="O13" s="7">
        <f t="shared" si="2"/>
        <v>53.4</v>
      </c>
      <c r="P13" s="8">
        <v>2</v>
      </c>
      <c r="Q13" s="13"/>
    </row>
    <row r="14" spans="1:17" s="9" customFormat="1" ht="30" customHeight="1">
      <c r="A14" s="14">
        <v>12</v>
      </c>
      <c r="B14" s="3" t="s">
        <v>34</v>
      </c>
      <c r="C14" s="5" t="s">
        <v>90</v>
      </c>
      <c r="D14" s="5" t="s">
        <v>91</v>
      </c>
      <c r="E14" s="5" t="s">
        <v>86</v>
      </c>
      <c r="F14" s="3" t="s">
        <v>35</v>
      </c>
      <c r="G14" s="5" t="s">
        <v>96</v>
      </c>
      <c r="H14" s="3" t="s">
        <v>15</v>
      </c>
      <c r="I14" s="12">
        <v>1</v>
      </c>
      <c r="J14" s="6">
        <v>46</v>
      </c>
      <c r="K14" s="6">
        <v>1</v>
      </c>
      <c r="L14" s="7">
        <f t="shared" si="0"/>
        <v>27.599999999999998</v>
      </c>
      <c r="M14" s="7">
        <v>82.2</v>
      </c>
      <c r="N14" s="7">
        <f t="shared" si="1"/>
        <v>32.88</v>
      </c>
      <c r="O14" s="7">
        <f t="shared" si="2"/>
        <v>60.480000000000004</v>
      </c>
      <c r="P14" s="8">
        <v>1</v>
      </c>
      <c r="Q14" s="13" t="s">
        <v>88</v>
      </c>
    </row>
    <row r="15" spans="1:17" s="4" customFormat="1" ht="34.5" customHeight="1">
      <c r="A15" s="14">
        <v>13</v>
      </c>
      <c r="B15" s="3" t="s">
        <v>48</v>
      </c>
      <c r="C15" s="5" t="s">
        <v>84</v>
      </c>
      <c r="D15" s="5" t="s">
        <v>91</v>
      </c>
      <c r="E15" s="5" t="s">
        <v>86</v>
      </c>
      <c r="F15" s="3" t="s">
        <v>49</v>
      </c>
      <c r="G15" s="15" t="s">
        <v>98</v>
      </c>
      <c r="H15" s="3" t="s">
        <v>47</v>
      </c>
      <c r="I15" s="19">
        <v>1</v>
      </c>
      <c r="J15" s="6">
        <v>61</v>
      </c>
      <c r="K15" s="6">
        <v>1</v>
      </c>
      <c r="L15" s="7">
        <f t="shared" si="0"/>
        <v>36.6</v>
      </c>
      <c r="M15" s="7">
        <v>84.8</v>
      </c>
      <c r="N15" s="7">
        <f t="shared" si="1"/>
        <v>33.92</v>
      </c>
      <c r="O15" s="7">
        <f t="shared" si="2"/>
        <v>70.52000000000001</v>
      </c>
      <c r="P15" s="8">
        <v>1</v>
      </c>
      <c r="Q15" s="13" t="s">
        <v>88</v>
      </c>
    </row>
    <row r="16" spans="1:17" s="4" customFormat="1" ht="37.5" customHeight="1">
      <c r="A16" s="14">
        <v>14</v>
      </c>
      <c r="B16" s="3" t="s">
        <v>50</v>
      </c>
      <c r="C16" s="5" t="s">
        <v>84</v>
      </c>
      <c r="D16" s="5" t="s">
        <v>91</v>
      </c>
      <c r="E16" s="5" t="s">
        <v>86</v>
      </c>
      <c r="F16" s="3" t="s">
        <v>51</v>
      </c>
      <c r="G16" s="15" t="s">
        <v>98</v>
      </c>
      <c r="H16" s="3" t="s">
        <v>47</v>
      </c>
      <c r="I16" s="19"/>
      <c r="J16" s="6">
        <v>60</v>
      </c>
      <c r="K16" s="6">
        <v>2</v>
      </c>
      <c r="L16" s="7">
        <f t="shared" si="0"/>
        <v>36</v>
      </c>
      <c r="M16" s="7">
        <v>82</v>
      </c>
      <c r="N16" s="7">
        <f t="shared" si="1"/>
        <v>32.800000000000004</v>
      </c>
      <c r="O16" s="7">
        <f t="shared" si="2"/>
        <v>68.80000000000001</v>
      </c>
      <c r="P16" s="8">
        <v>2</v>
      </c>
      <c r="Q16" s="13"/>
    </row>
    <row r="17" spans="1:17" s="4" customFormat="1" ht="30" customHeight="1">
      <c r="A17" s="14">
        <v>15</v>
      </c>
      <c r="B17" s="3" t="s">
        <v>55</v>
      </c>
      <c r="C17" s="5" t="s">
        <v>90</v>
      </c>
      <c r="D17" s="5" t="s">
        <v>85</v>
      </c>
      <c r="E17" s="5" t="s">
        <v>86</v>
      </c>
      <c r="F17" s="3" t="s">
        <v>56</v>
      </c>
      <c r="G17" s="15" t="s">
        <v>99</v>
      </c>
      <c r="H17" s="3" t="s">
        <v>52</v>
      </c>
      <c r="I17" s="20">
        <v>1</v>
      </c>
      <c r="J17" s="6">
        <v>66</v>
      </c>
      <c r="K17" s="6">
        <v>2</v>
      </c>
      <c r="L17" s="7">
        <f t="shared" si="0"/>
        <v>39.6</v>
      </c>
      <c r="M17" s="7">
        <v>84.8</v>
      </c>
      <c r="N17" s="7">
        <f t="shared" si="1"/>
        <v>33.92</v>
      </c>
      <c r="O17" s="7">
        <f t="shared" si="2"/>
        <v>73.52000000000001</v>
      </c>
      <c r="P17" s="8">
        <v>1</v>
      </c>
      <c r="Q17" s="13" t="s">
        <v>88</v>
      </c>
    </row>
    <row r="18" spans="1:17" s="4" customFormat="1" ht="30" customHeight="1">
      <c r="A18" s="14">
        <v>16</v>
      </c>
      <c r="B18" s="3" t="s">
        <v>53</v>
      </c>
      <c r="C18" s="5" t="s">
        <v>84</v>
      </c>
      <c r="D18" s="5" t="s">
        <v>100</v>
      </c>
      <c r="E18" s="5" t="s">
        <v>86</v>
      </c>
      <c r="F18" s="3" t="s">
        <v>54</v>
      </c>
      <c r="G18" s="15" t="s">
        <v>99</v>
      </c>
      <c r="H18" s="3" t="s">
        <v>52</v>
      </c>
      <c r="I18" s="21"/>
      <c r="J18" s="6">
        <v>67</v>
      </c>
      <c r="K18" s="6">
        <v>1</v>
      </c>
      <c r="L18" s="7">
        <f t="shared" si="0"/>
        <v>40.199999999999996</v>
      </c>
      <c r="M18" s="7">
        <v>80.6</v>
      </c>
      <c r="N18" s="7">
        <f t="shared" si="1"/>
        <v>32.24</v>
      </c>
      <c r="O18" s="7">
        <f t="shared" si="2"/>
        <v>72.44</v>
      </c>
      <c r="P18" s="8">
        <v>2</v>
      </c>
      <c r="Q18" s="13"/>
    </row>
    <row r="19" spans="1:17" s="4" customFormat="1" ht="30" customHeight="1">
      <c r="A19" s="14">
        <v>17</v>
      </c>
      <c r="B19" s="3" t="s">
        <v>58</v>
      </c>
      <c r="C19" s="5" t="s">
        <v>90</v>
      </c>
      <c r="D19" s="5" t="s">
        <v>85</v>
      </c>
      <c r="E19" s="5" t="s">
        <v>86</v>
      </c>
      <c r="F19" s="3" t="s">
        <v>59</v>
      </c>
      <c r="G19" s="15" t="s">
        <v>101</v>
      </c>
      <c r="H19" s="3" t="s">
        <v>57</v>
      </c>
      <c r="I19" s="19">
        <v>1</v>
      </c>
      <c r="J19" s="6">
        <v>65</v>
      </c>
      <c r="K19" s="6">
        <v>1</v>
      </c>
      <c r="L19" s="7">
        <f t="shared" si="0"/>
        <v>39</v>
      </c>
      <c r="M19" s="7">
        <v>82</v>
      </c>
      <c r="N19" s="7">
        <f t="shared" si="1"/>
        <v>32.800000000000004</v>
      </c>
      <c r="O19" s="7">
        <f t="shared" si="2"/>
        <v>71.80000000000001</v>
      </c>
      <c r="P19" s="8">
        <v>1</v>
      </c>
      <c r="Q19" s="13" t="s">
        <v>88</v>
      </c>
    </row>
    <row r="20" spans="1:17" s="4" customFormat="1" ht="30" customHeight="1">
      <c r="A20" s="14">
        <v>18</v>
      </c>
      <c r="B20" s="3" t="s">
        <v>60</v>
      </c>
      <c r="C20" s="5" t="s">
        <v>84</v>
      </c>
      <c r="D20" s="5" t="s">
        <v>85</v>
      </c>
      <c r="E20" s="5" t="s">
        <v>86</v>
      </c>
      <c r="F20" s="3" t="s">
        <v>61</v>
      </c>
      <c r="G20" s="15" t="s">
        <v>101</v>
      </c>
      <c r="H20" s="3" t="s">
        <v>57</v>
      </c>
      <c r="I20" s="19"/>
      <c r="J20" s="6">
        <v>59</v>
      </c>
      <c r="K20" s="6">
        <v>2</v>
      </c>
      <c r="L20" s="7">
        <f t="shared" si="0"/>
        <v>35.4</v>
      </c>
      <c r="M20" s="7">
        <v>79.4</v>
      </c>
      <c r="N20" s="7">
        <f t="shared" si="1"/>
        <v>31.760000000000005</v>
      </c>
      <c r="O20" s="7">
        <f t="shared" si="2"/>
        <v>67.16</v>
      </c>
      <c r="P20" s="8">
        <v>2</v>
      </c>
      <c r="Q20" s="13"/>
    </row>
    <row r="21" spans="1:17" s="4" customFormat="1" ht="30" customHeight="1">
      <c r="A21" s="14">
        <v>19</v>
      </c>
      <c r="B21" s="3" t="s">
        <v>38</v>
      </c>
      <c r="C21" s="5" t="s">
        <v>90</v>
      </c>
      <c r="D21" s="5" t="s">
        <v>85</v>
      </c>
      <c r="E21" s="5" t="s">
        <v>86</v>
      </c>
      <c r="F21" s="3" t="s">
        <v>39</v>
      </c>
      <c r="G21" s="5" t="s">
        <v>102</v>
      </c>
      <c r="H21" s="3" t="s">
        <v>16</v>
      </c>
      <c r="I21" s="14">
        <v>1</v>
      </c>
      <c r="J21" s="6">
        <v>53</v>
      </c>
      <c r="K21" s="6">
        <v>1</v>
      </c>
      <c r="L21" s="7">
        <f t="shared" si="0"/>
        <v>31.799999999999997</v>
      </c>
      <c r="M21" s="7">
        <v>81.2</v>
      </c>
      <c r="N21" s="7">
        <f t="shared" si="1"/>
        <v>32.480000000000004</v>
      </c>
      <c r="O21" s="7">
        <f t="shared" si="2"/>
        <v>64.28</v>
      </c>
      <c r="P21" s="8">
        <v>1</v>
      </c>
      <c r="Q21" s="13" t="s">
        <v>88</v>
      </c>
    </row>
    <row r="22" spans="1:17" s="4" customFormat="1" ht="30" customHeight="1">
      <c r="A22" s="14">
        <v>20</v>
      </c>
      <c r="B22" s="3" t="s">
        <v>40</v>
      </c>
      <c r="C22" s="5" t="s">
        <v>90</v>
      </c>
      <c r="D22" s="5" t="s">
        <v>85</v>
      </c>
      <c r="E22" s="5" t="s">
        <v>86</v>
      </c>
      <c r="F22" s="3" t="s">
        <v>41</v>
      </c>
      <c r="G22" s="15" t="s">
        <v>103</v>
      </c>
      <c r="H22" s="3" t="s">
        <v>17</v>
      </c>
      <c r="I22" s="22">
        <v>1</v>
      </c>
      <c r="J22" s="6">
        <v>50</v>
      </c>
      <c r="K22" s="6">
        <v>1</v>
      </c>
      <c r="L22" s="7">
        <f t="shared" si="0"/>
        <v>30</v>
      </c>
      <c r="M22" s="7">
        <v>86.6</v>
      </c>
      <c r="N22" s="7">
        <f t="shared" si="1"/>
        <v>34.64</v>
      </c>
      <c r="O22" s="7">
        <f t="shared" si="2"/>
        <v>64.64</v>
      </c>
      <c r="P22" s="8">
        <v>1</v>
      </c>
      <c r="Q22" s="13" t="s">
        <v>88</v>
      </c>
    </row>
    <row r="23" spans="1:17" s="4" customFormat="1" ht="30" customHeight="1">
      <c r="A23" s="14">
        <v>21</v>
      </c>
      <c r="B23" s="15" t="s">
        <v>104</v>
      </c>
      <c r="C23" s="5" t="s">
        <v>90</v>
      </c>
      <c r="D23" s="5" t="s">
        <v>85</v>
      </c>
      <c r="E23" s="5" t="s">
        <v>86</v>
      </c>
      <c r="F23" s="10" t="s">
        <v>105</v>
      </c>
      <c r="G23" s="15" t="s">
        <v>103</v>
      </c>
      <c r="H23" s="3" t="s">
        <v>17</v>
      </c>
      <c r="I23" s="22"/>
      <c r="J23" s="6">
        <v>47</v>
      </c>
      <c r="K23" s="6">
        <v>3</v>
      </c>
      <c r="L23" s="7">
        <f t="shared" si="0"/>
        <v>28.2</v>
      </c>
      <c r="M23" s="7">
        <v>82</v>
      </c>
      <c r="N23" s="7">
        <f t="shared" si="1"/>
        <v>32.800000000000004</v>
      </c>
      <c r="O23" s="7">
        <f t="shared" si="2"/>
        <v>61</v>
      </c>
      <c r="P23" s="8">
        <v>2</v>
      </c>
      <c r="Q23" s="13"/>
    </row>
    <row r="24" spans="1:17" s="4" customFormat="1" ht="30" customHeight="1">
      <c r="A24" s="14">
        <v>22</v>
      </c>
      <c r="B24" s="3" t="s">
        <v>42</v>
      </c>
      <c r="C24" s="5" t="s">
        <v>84</v>
      </c>
      <c r="D24" s="5" t="s">
        <v>85</v>
      </c>
      <c r="E24" s="5" t="s">
        <v>86</v>
      </c>
      <c r="F24" s="3" t="s">
        <v>43</v>
      </c>
      <c r="G24" s="15" t="s">
        <v>103</v>
      </c>
      <c r="H24" s="3" t="s">
        <v>18</v>
      </c>
      <c r="I24" s="14">
        <v>1</v>
      </c>
      <c r="J24" s="6">
        <v>55</v>
      </c>
      <c r="K24" s="6">
        <v>1</v>
      </c>
      <c r="L24" s="7">
        <f t="shared" si="0"/>
        <v>33</v>
      </c>
      <c r="M24" s="7">
        <v>83.8</v>
      </c>
      <c r="N24" s="7">
        <f t="shared" si="1"/>
        <v>33.52</v>
      </c>
      <c r="O24" s="7">
        <f t="shared" si="2"/>
        <v>66.52000000000001</v>
      </c>
      <c r="P24" s="8">
        <v>1</v>
      </c>
      <c r="Q24" s="13" t="s">
        <v>88</v>
      </c>
    </row>
    <row r="25" spans="1:17" s="4" customFormat="1" ht="30" customHeight="1">
      <c r="A25" s="14">
        <v>23</v>
      </c>
      <c r="B25" s="3" t="s">
        <v>63</v>
      </c>
      <c r="C25" s="5" t="s">
        <v>73</v>
      </c>
      <c r="D25" s="5" t="s">
        <v>74</v>
      </c>
      <c r="E25" s="5" t="s">
        <v>75</v>
      </c>
      <c r="F25" s="3" t="s">
        <v>64</v>
      </c>
      <c r="G25" s="15" t="s">
        <v>76</v>
      </c>
      <c r="H25" s="3" t="s">
        <v>62</v>
      </c>
      <c r="I25" s="19">
        <v>1</v>
      </c>
      <c r="J25" s="6">
        <v>59</v>
      </c>
      <c r="K25" s="6">
        <v>1</v>
      </c>
      <c r="L25" s="7">
        <f t="shared" si="0"/>
        <v>35.4</v>
      </c>
      <c r="M25" s="7">
        <v>82</v>
      </c>
      <c r="N25" s="7">
        <f t="shared" si="1"/>
        <v>32.800000000000004</v>
      </c>
      <c r="O25" s="7">
        <f t="shared" si="2"/>
        <v>68.2</v>
      </c>
      <c r="P25" s="8">
        <v>1</v>
      </c>
      <c r="Q25" s="13" t="s">
        <v>77</v>
      </c>
    </row>
    <row r="26" spans="1:17" s="4" customFormat="1" ht="30" customHeight="1">
      <c r="A26" s="14">
        <v>24</v>
      </c>
      <c r="B26" s="3" t="s">
        <v>78</v>
      </c>
      <c r="C26" s="5" t="s">
        <v>73</v>
      </c>
      <c r="D26" s="5" t="s">
        <v>74</v>
      </c>
      <c r="E26" s="5" t="s">
        <v>75</v>
      </c>
      <c r="F26" s="3" t="s">
        <v>79</v>
      </c>
      <c r="G26" s="15" t="s">
        <v>76</v>
      </c>
      <c r="H26" s="3" t="s">
        <v>62</v>
      </c>
      <c r="I26" s="19"/>
      <c r="J26" s="6">
        <v>56</v>
      </c>
      <c r="K26" s="6">
        <v>3</v>
      </c>
      <c r="L26" s="7">
        <f t="shared" si="0"/>
        <v>33.6</v>
      </c>
      <c r="M26" s="7">
        <v>81.8</v>
      </c>
      <c r="N26" s="7">
        <f t="shared" si="1"/>
        <v>32.72</v>
      </c>
      <c r="O26" s="7">
        <f t="shared" si="2"/>
        <v>66.32</v>
      </c>
      <c r="P26" s="8">
        <v>2</v>
      </c>
      <c r="Q26" s="13"/>
    </row>
    <row r="27" spans="1:17" s="4" customFormat="1" ht="30" customHeight="1">
      <c r="A27" s="14">
        <v>25</v>
      </c>
      <c r="B27" s="3" t="s">
        <v>80</v>
      </c>
      <c r="C27" s="5" t="s">
        <v>81</v>
      </c>
      <c r="D27" s="5" t="s">
        <v>82</v>
      </c>
      <c r="E27" s="5" t="s">
        <v>75</v>
      </c>
      <c r="F27" s="10" t="s">
        <v>83</v>
      </c>
      <c r="G27" s="15" t="s">
        <v>76</v>
      </c>
      <c r="H27" s="3" t="s">
        <v>62</v>
      </c>
      <c r="I27" s="19"/>
      <c r="J27" s="6">
        <v>56</v>
      </c>
      <c r="K27" s="6">
        <v>3</v>
      </c>
      <c r="L27" s="7">
        <f t="shared" si="0"/>
        <v>33.6</v>
      </c>
      <c r="M27" s="7">
        <v>79</v>
      </c>
      <c r="N27" s="7">
        <f t="shared" si="1"/>
        <v>31.6</v>
      </c>
      <c r="O27" s="7">
        <f t="shared" si="2"/>
        <v>65.2</v>
      </c>
      <c r="P27" s="8">
        <v>3</v>
      </c>
      <c r="Q27" s="13"/>
    </row>
  </sheetData>
  <sheetProtection password="DE92" sheet="1" formatCells="0" formatColumns="0" formatRows="0" insertColumns="0" insertRows="0" insertHyperlinks="0" deleteColumns="0" deleteRows="0" sort="0" autoFilter="0" pivotTables="0"/>
  <mergeCells count="9">
    <mergeCell ref="A1:Q1"/>
    <mergeCell ref="I4:I7"/>
    <mergeCell ref="I25:I27"/>
    <mergeCell ref="I15:I16"/>
    <mergeCell ref="I17:I18"/>
    <mergeCell ref="I19:I20"/>
    <mergeCell ref="I22:I23"/>
    <mergeCell ref="I9:I10"/>
    <mergeCell ref="I12:I1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2018-07-02T08:15:45Z</cp:lastPrinted>
  <dcterms:created xsi:type="dcterms:W3CDTF">2018-06-26T07:55:02Z</dcterms:created>
  <dcterms:modified xsi:type="dcterms:W3CDTF">2018-07-03T09:35:36Z</dcterms:modified>
  <cp:category/>
  <cp:version/>
  <cp:contentType/>
  <cp:contentStatus/>
</cp:coreProperties>
</file>