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最终成绩" sheetId="1" r:id="rId1"/>
  </sheets>
  <definedNames>
    <definedName name="_xlnm.Print_Titles" localSheetId="0">'最终成绩'!$1:$2</definedName>
  </definedNames>
  <calcPr fullCalcOnLoad="1"/>
</workbook>
</file>

<file path=xl/sharedStrings.xml><?xml version="1.0" encoding="utf-8"?>
<sst xmlns="http://schemas.openxmlformats.org/spreadsheetml/2006/main" count="74" uniqueCount="53">
  <si>
    <t>攀枝花市教育体育局2018年上半年直属学校公开招聘教师体检人员名单</t>
  </si>
  <si>
    <t>姓名</t>
  </si>
  <si>
    <t>单位名称</t>
  </si>
  <si>
    <t>职位名称</t>
  </si>
  <si>
    <t>职位编号</t>
  </si>
  <si>
    <t>笔试总成绩</t>
  </si>
  <si>
    <t>微格课成绩</t>
  </si>
  <si>
    <t>技能测试成绩</t>
  </si>
  <si>
    <t>面试折合成绩</t>
  </si>
  <si>
    <t>总成绩</t>
  </si>
  <si>
    <t>岗位排名</t>
  </si>
  <si>
    <t>李乐</t>
  </si>
  <si>
    <t>攀枝花市外国语学校</t>
  </si>
  <si>
    <t>初中英语教师</t>
  </si>
  <si>
    <t>彭莉琳</t>
  </si>
  <si>
    <t>周月茹</t>
  </si>
  <si>
    <t>兰正燕</t>
  </si>
  <si>
    <t>李媛媛</t>
  </si>
  <si>
    <t>初中数学教师</t>
  </si>
  <si>
    <t>张静</t>
  </si>
  <si>
    <t>杨在会</t>
  </si>
  <si>
    <t>初中物理教师</t>
  </si>
  <si>
    <t>曹理玲</t>
  </si>
  <si>
    <t>初中语文教师</t>
  </si>
  <si>
    <t>龙君</t>
  </si>
  <si>
    <t>初中生物教师</t>
  </si>
  <si>
    <t>杨银华</t>
  </si>
  <si>
    <t>初中体育教师</t>
  </si>
  <si>
    <t>姜定勇</t>
  </si>
  <si>
    <t>杨雅淇</t>
  </si>
  <si>
    <t>攀枝花市第四初级中学校（市实验学校）</t>
  </si>
  <si>
    <t>小学音乐教师</t>
  </si>
  <si>
    <t>温颜瑗</t>
  </si>
  <si>
    <t>初中音乐教师</t>
  </si>
  <si>
    <t>张珊</t>
  </si>
  <si>
    <t>攀枝花市第七高级中学校</t>
  </si>
  <si>
    <t>高中心理学教师</t>
  </si>
  <si>
    <t>张怡蕊</t>
  </si>
  <si>
    <t>攀枝花市特殊教育学校</t>
  </si>
  <si>
    <t>特殊教育教师</t>
  </si>
  <si>
    <t>徐静</t>
  </si>
  <si>
    <t>攀枝花市经贸旅游学校</t>
  </si>
  <si>
    <t>中职数学教师</t>
  </si>
  <si>
    <t>唐蕾</t>
  </si>
  <si>
    <t>中职英语教师</t>
  </si>
  <si>
    <t>郭慧鑫</t>
  </si>
  <si>
    <t>中职音乐舞蹈教师</t>
  </si>
  <si>
    <t>战玥锱</t>
  </si>
  <si>
    <t>中职学前教育教师</t>
  </si>
  <si>
    <t>杨益成</t>
  </si>
  <si>
    <t>中职汽修教师</t>
  </si>
  <si>
    <t>胡新池</t>
  </si>
  <si>
    <t>中职烹饪教师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</si>
</sst>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2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2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3"/>
  <sheetViews>
    <sheetView tabSelected="1" zoomScaleSheetLayoutView="100" workbookViewId="0" topLeftCell="A1">
      <selection activeCell="L5" sqref="L5"/>
    </sheetView>
  </sheetViews>
  <sheetFormatPr defaultColWidth="9.140625" defaultRowHeight="12.75"/>
  <cols>
    <col min="1" max="1" width="9.140625" style="3" customWidth="1"/>
    <col min="2" max="2" width="37.7109375" style="2" customWidth="1"/>
    <col min="3" max="3" width="17.8515625" style="2" customWidth="1"/>
    <col min="4" max="4" width="13.28125" style="2" customWidth="1"/>
    <col min="5" max="7" width="10.7109375" style="2" customWidth="1"/>
    <col min="8" max="8" width="10.7109375" style="4" customWidth="1"/>
    <col min="9" max="9" width="10.7109375" style="2" customWidth="1"/>
    <col min="10" max="250" width="9.140625" style="2" customWidth="1"/>
    <col min="251" max="251" width="9.140625" style="5" customWidth="1"/>
    <col min="252" max="16384" width="9.140625" style="2" customWidth="1"/>
  </cols>
  <sheetData>
    <row r="1" spans="1:10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252" s="1" customFormat="1" ht="33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R2" s="16"/>
    </row>
    <row r="3" spans="1:251" s="2" customFormat="1" ht="16.5" customHeight="1">
      <c r="A3" s="9" t="s">
        <v>11</v>
      </c>
      <c r="B3" s="10" t="s">
        <v>12</v>
      </c>
      <c r="C3" s="10" t="s">
        <v>13</v>
      </c>
      <c r="D3" s="11">
        <v>1010101</v>
      </c>
      <c r="E3" s="12">
        <v>37</v>
      </c>
      <c r="F3" s="12">
        <v>79.33</v>
      </c>
      <c r="G3" s="12"/>
      <c r="H3" s="13">
        <f>F3*0.5+G3*0.5</f>
        <v>39.665</v>
      </c>
      <c r="I3" s="13">
        <f>E3+H3</f>
        <v>76.66499999999999</v>
      </c>
      <c r="J3" s="12">
        <v>1</v>
      </c>
      <c r="IQ3" s="5"/>
    </row>
    <row r="4" spans="1:251" s="2" customFormat="1" ht="16.5" customHeight="1">
      <c r="A4" s="9" t="s">
        <v>14</v>
      </c>
      <c r="B4" s="10" t="s">
        <v>12</v>
      </c>
      <c r="C4" s="10" t="s">
        <v>13</v>
      </c>
      <c r="D4" s="11">
        <v>1010101</v>
      </c>
      <c r="E4" s="12">
        <v>38.25</v>
      </c>
      <c r="F4" s="12">
        <v>74.67</v>
      </c>
      <c r="G4" s="12"/>
      <c r="H4" s="13">
        <f>F4*0.5+G4*0.5</f>
        <v>37.335</v>
      </c>
      <c r="I4" s="13">
        <f>E4+H4</f>
        <v>75.58500000000001</v>
      </c>
      <c r="J4" s="12">
        <v>2</v>
      </c>
      <c r="IQ4" s="5"/>
    </row>
    <row r="5" spans="1:251" s="2" customFormat="1" ht="16.5" customHeight="1">
      <c r="A5" s="9" t="s">
        <v>15</v>
      </c>
      <c r="B5" s="10" t="s">
        <v>12</v>
      </c>
      <c r="C5" s="10" t="s">
        <v>13</v>
      </c>
      <c r="D5" s="12">
        <v>1010101</v>
      </c>
      <c r="E5" s="12">
        <v>37.25</v>
      </c>
      <c r="F5" s="12">
        <v>73.83</v>
      </c>
      <c r="G5" s="12"/>
      <c r="H5" s="13">
        <f>F5*0.5+G5*0.5</f>
        <v>36.915</v>
      </c>
      <c r="I5" s="13">
        <f>E5+H5</f>
        <v>74.16499999999999</v>
      </c>
      <c r="J5" s="12">
        <v>3</v>
      </c>
      <c r="IQ5" s="5"/>
    </row>
    <row r="6" spans="1:251" s="2" customFormat="1" ht="16.5" customHeight="1">
      <c r="A6" s="9" t="s">
        <v>16</v>
      </c>
      <c r="B6" s="10" t="s">
        <v>12</v>
      </c>
      <c r="C6" s="10" t="s">
        <v>13</v>
      </c>
      <c r="D6" s="11">
        <v>1010101</v>
      </c>
      <c r="E6" s="12">
        <v>37.5</v>
      </c>
      <c r="F6" s="12">
        <v>73</v>
      </c>
      <c r="G6" s="12"/>
      <c r="H6" s="13">
        <f>F6*0.5+G6*0.5</f>
        <v>36.5</v>
      </c>
      <c r="I6" s="13">
        <f>E6+H6</f>
        <v>74</v>
      </c>
      <c r="J6" s="12">
        <v>4</v>
      </c>
      <c r="IQ6" s="5"/>
    </row>
    <row r="7" spans="1:251" s="2" customFormat="1" ht="16.5" customHeight="1">
      <c r="A7" s="9" t="s">
        <v>17</v>
      </c>
      <c r="B7" s="10" t="s">
        <v>12</v>
      </c>
      <c r="C7" s="10" t="s">
        <v>18</v>
      </c>
      <c r="D7" s="11">
        <v>1010102</v>
      </c>
      <c r="E7" s="12">
        <v>33</v>
      </c>
      <c r="F7" s="12">
        <v>89.33</v>
      </c>
      <c r="G7" s="12"/>
      <c r="H7" s="13">
        <f>F7*0.5+G7*0.5</f>
        <v>44.665</v>
      </c>
      <c r="I7" s="13">
        <f>E7+H7</f>
        <v>77.66499999999999</v>
      </c>
      <c r="J7" s="12">
        <v>1</v>
      </c>
      <c r="IQ7" s="5"/>
    </row>
    <row r="8" spans="1:251" s="2" customFormat="1" ht="16.5" customHeight="1">
      <c r="A8" s="9" t="s">
        <v>19</v>
      </c>
      <c r="B8" s="10" t="s">
        <v>12</v>
      </c>
      <c r="C8" s="10" t="s">
        <v>18</v>
      </c>
      <c r="D8" s="11">
        <v>1010102</v>
      </c>
      <c r="E8" s="12">
        <v>34.25</v>
      </c>
      <c r="F8" s="12">
        <v>84.67</v>
      </c>
      <c r="G8" s="12"/>
      <c r="H8" s="13">
        <f>F8*0.5+G8*0.5</f>
        <v>42.335</v>
      </c>
      <c r="I8" s="13">
        <f>E8+H8</f>
        <v>76.58500000000001</v>
      </c>
      <c r="J8" s="12">
        <v>2</v>
      </c>
      <c r="IQ8" s="5"/>
    </row>
    <row r="9" spans="1:251" s="2" customFormat="1" ht="16.5" customHeight="1">
      <c r="A9" s="9" t="s">
        <v>20</v>
      </c>
      <c r="B9" s="10" t="s">
        <v>12</v>
      </c>
      <c r="C9" s="10" t="s">
        <v>21</v>
      </c>
      <c r="D9" s="12">
        <v>1010103</v>
      </c>
      <c r="E9" s="12">
        <v>34.5</v>
      </c>
      <c r="F9" s="12">
        <v>75.67</v>
      </c>
      <c r="G9" s="12"/>
      <c r="H9" s="13">
        <f>F9*0.5+G9*0.5</f>
        <v>37.835</v>
      </c>
      <c r="I9" s="13">
        <f>E9+H9</f>
        <v>72.33500000000001</v>
      </c>
      <c r="J9" s="12">
        <v>1</v>
      </c>
      <c r="IQ9" s="5"/>
    </row>
    <row r="10" spans="1:251" s="2" customFormat="1" ht="16.5" customHeight="1">
      <c r="A10" s="9" t="s">
        <v>22</v>
      </c>
      <c r="B10" s="10" t="s">
        <v>12</v>
      </c>
      <c r="C10" s="10" t="s">
        <v>23</v>
      </c>
      <c r="D10" s="12">
        <v>1010104</v>
      </c>
      <c r="E10" s="12">
        <v>39.5</v>
      </c>
      <c r="F10" s="12">
        <v>85.67</v>
      </c>
      <c r="G10" s="12"/>
      <c r="H10" s="13">
        <f>F10*0.5+G10*0.5</f>
        <v>42.835</v>
      </c>
      <c r="I10" s="13">
        <f>E10+H10</f>
        <v>82.33500000000001</v>
      </c>
      <c r="J10" s="12">
        <v>1</v>
      </c>
      <c r="IQ10" s="5"/>
    </row>
    <row r="11" spans="1:251" s="2" customFormat="1" ht="16.5" customHeight="1">
      <c r="A11" s="9" t="s">
        <v>24</v>
      </c>
      <c r="B11" s="10" t="s">
        <v>12</v>
      </c>
      <c r="C11" s="10" t="s">
        <v>25</v>
      </c>
      <c r="D11" s="11">
        <v>1010105</v>
      </c>
      <c r="E11" s="12">
        <v>34</v>
      </c>
      <c r="F11" s="12">
        <v>81.67</v>
      </c>
      <c r="G11" s="12"/>
      <c r="H11" s="13">
        <f>F11*0.5+G11*0.5</f>
        <v>40.835</v>
      </c>
      <c r="I11" s="13">
        <f>E11+H11</f>
        <v>74.83500000000001</v>
      </c>
      <c r="J11" s="12">
        <v>1</v>
      </c>
      <c r="IQ11" s="5"/>
    </row>
    <row r="12" spans="1:251" s="2" customFormat="1" ht="16.5" customHeight="1">
      <c r="A12" s="9" t="s">
        <v>26</v>
      </c>
      <c r="B12" s="10" t="s">
        <v>12</v>
      </c>
      <c r="C12" s="10" t="s">
        <v>27</v>
      </c>
      <c r="D12" s="11">
        <v>1010106</v>
      </c>
      <c r="E12" s="12">
        <v>35.25</v>
      </c>
      <c r="F12" s="12">
        <v>80.17</v>
      </c>
      <c r="G12" s="12">
        <v>80.67</v>
      </c>
      <c r="H12" s="13">
        <f>(F12*0.5+G12*0.5)*0.5</f>
        <v>40.21</v>
      </c>
      <c r="I12" s="13">
        <f>E12+H12</f>
        <v>75.46000000000001</v>
      </c>
      <c r="J12" s="12">
        <v>1</v>
      </c>
      <c r="IQ12" s="5"/>
    </row>
    <row r="13" spans="1:251" s="2" customFormat="1" ht="16.5" customHeight="1">
      <c r="A13" s="9" t="s">
        <v>28</v>
      </c>
      <c r="B13" s="10" t="s">
        <v>12</v>
      </c>
      <c r="C13" s="10" t="s">
        <v>27</v>
      </c>
      <c r="D13" s="11">
        <v>1010106</v>
      </c>
      <c r="E13" s="12">
        <v>33</v>
      </c>
      <c r="F13" s="12">
        <v>84.33</v>
      </c>
      <c r="G13" s="12">
        <v>84.33</v>
      </c>
      <c r="H13" s="13">
        <f>(F13*0.5+G13*0.5)*0.5</f>
        <v>42.165</v>
      </c>
      <c r="I13" s="13">
        <f>E13+H13</f>
        <v>75.16499999999999</v>
      </c>
      <c r="J13" s="12">
        <v>2</v>
      </c>
      <c r="IQ13" s="5"/>
    </row>
    <row r="14" spans="1:251" s="2" customFormat="1" ht="16.5" customHeight="1">
      <c r="A14" s="9" t="s">
        <v>29</v>
      </c>
      <c r="B14" s="14" t="s">
        <v>30</v>
      </c>
      <c r="C14" s="10" t="s">
        <v>31</v>
      </c>
      <c r="D14" s="11">
        <v>1010201</v>
      </c>
      <c r="E14" s="12">
        <v>29.75</v>
      </c>
      <c r="F14" s="12">
        <v>82.67</v>
      </c>
      <c r="G14" s="12">
        <v>79.5</v>
      </c>
      <c r="H14" s="13">
        <f>(F14*0.5+G14*0.5)*0.5</f>
        <v>40.542500000000004</v>
      </c>
      <c r="I14" s="13">
        <f>E14+H14</f>
        <v>70.2925</v>
      </c>
      <c r="J14" s="12">
        <v>1</v>
      </c>
      <c r="IQ14" s="5"/>
    </row>
    <row r="15" spans="1:251" s="2" customFormat="1" ht="16.5" customHeight="1">
      <c r="A15" s="9" t="s">
        <v>32</v>
      </c>
      <c r="B15" s="14" t="s">
        <v>30</v>
      </c>
      <c r="C15" s="10" t="s">
        <v>33</v>
      </c>
      <c r="D15" s="11">
        <v>1010202</v>
      </c>
      <c r="E15" s="12">
        <v>31</v>
      </c>
      <c r="F15" s="12">
        <v>81</v>
      </c>
      <c r="G15" s="12">
        <v>80.5</v>
      </c>
      <c r="H15" s="13">
        <f>(F15*0.5+G15*0.5)*0.5</f>
        <v>40.375</v>
      </c>
      <c r="I15" s="13">
        <f>E15+H15</f>
        <v>71.375</v>
      </c>
      <c r="J15" s="12">
        <v>1</v>
      </c>
      <c r="IQ15" s="5"/>
    </row>
    <row r="16" spans="1:251" s="2" customFormat="1" ht="16.5" customHeight="1">
      <c r="A16" s="9" t="s">
        <v>34</v>
      </c>
      <c r="B16" s="10" t="s">
        <v>35</v>
      </c>
      <c r="C16" s="10" t="s">
        <v>36</v>
      </c>
      <c r="D16" s="12">
        <v>1010301</v>
      </c>
      <c r="E16" s="12">
        <v>36.75</v>
      </c>
      <c r="F16" s="12">
        <v>67</v>
      </c>
      <c r="G16" s="12"/>
      <c r="H16" s="13">
        <f>F16*0.5+G16*0.5</f>
        <v>33.5</v>
      </c>
      <c r="I16" s="13">
        <f>E16+H16</f>
        <v>70.25</v>
      </c>
      <c r="J16" s="12">
        <v>1</v>
      </c>
      <c r="IQ16" s="5"/>
    </row>
    <row r="17" spans="1:251" s="2" customFormat="1" ht="16.5" customHeight="1">
      <c r="A17" s="9" t="s">
        <v>37</v>
      </c>
      <c r="B17" s="10" t="s">
        <v>38</v>
      </c>
      <c r="C17" s="10" t="s">
        <v>39</v>
      </c>
      <c r="D17" s="11">
        <v>1010401</v>
      </c>
      <c r="E17" s="12">
        <v>34.25</v>
      </c>
      <c r="F17" s="12">
        <v>82.67</v>
      </c>
      <c r="G17" s="12"/>
      <c r="H17" s="13">
        <f>F17*0.5+G17*0.5</f>
        <v>41.335</v>
      </c>
      <c r="I17" s="13">
        <f>E17+H17</f>
        <v>75.58500000000001</v>
      </c>
      <c r="J17" s="12">
        <v>1</v>
      </c>
      <c r="IQ17" s="5"/>
    </row>
    <row r="18" spans="1:251" s="2" customFormat="1" ht="16.5" customHeight="1">
      <c r="A18" s="9" t="s">
        <v>40</v>
      </c>
      <c r="B18" s="10" t="s">
        <v>41</v>
      </c>
      <c r="C18" s="10" t="s">
        <v>42</v>
      </c>
      <c r="D18" s="11">
        <v>1010501</v>
      </c>
      <c r="E18" s="12">
        <v>31.25</v>
      </c>
      <c r="F18" s="12">
        <v>81.67</v>
      </c>
      <c r="G18" s="12"/>
      <c r="H18" s="13">
        <f>F18*0.5+G18*0.5</f>
        <v>40.835</v>
      </c>
      <c r="I18" s="13">
        <f>E18+H18</f>
        <v>72.08500000000001</v>
      </c>
      <c r="J18" s="12">
        <v>1</v>
      </c>
      <c r="IQ18" s="5"/>
    </row>
    <row r="19" spans="1:251" s="2" customFormat="1" ht="16.5" customHeight="1">
      <c r="A19" s="9" t="s">
        <v>43</v>
      </c>
      <c r="B19" s="10" t="s">
        <v>41</v>
      </c>
      <c r="C19" s="10" t="s">
        <v>44</v>
      </c>
      <c r="D19" s="12">
        <v>1010502</v>
      </c>
      <c r="E19" s="12">
        <v>36.75</v>
      </c>
      <c r="F19" s="12">
        <v>75</v>
      </c>
      <c r="G19" s="12"/>
      <c r="H19" s="13">
        <f>F19*0.5+G19*0.5</f>
        <v>37.5</v>
      </c>
      <c r="I19" s="13">
        <f>E19+H19</f>
        <v>74.25</v>
      </c>
      <c r="J19" s="12">
        <v>1</v>
      </c>
      <c r="IQ19" s="5"/>
    </row>
    <row r="20" spans="1:251" s="2" customFormat="1" ht="16.5" customHeight="1">
      <c r="A20" s="9" t="s">
        <v>45</v>
      </c>
      <c r="B20" s="10" t="s">
        <v>41</v>
      </c>
      <c r="C20" s="10" t="s">
        <v>46</v>
      </c>
      <c r="D20" s="12">
        <v>1010504</v>
      </c>
      <c r="E20" s="12">
        <v>31</v>
      </c>
      <c r="F20" s="12">
        <v>69.33</v>
      </c>
      <c r="G20" s="12">
        <v>77</v>
      </c>
      <c r="H20" s="13">
        <f>(F20*0.5+G20*0.5)*0.5</f>
        <v>36.582499999999996</v>
      </c>
      <c r="I20" s="13">
        <f>E20+H20</f>
        <v>67.5825</v>
      </c>
      <c r="J20" s="12">
        <v>1</v>
      </c>
      <c r="IQ20" s="5"/>
    </row>
    <row r="21" spans="1:251" s="2" customFormat="1" ht="16.5" customHeight="1">
      <c r="A21" s="9" t="s">
        <v>47</v>
      </c>
      <c r="B21" s="10" t="s">
        <v>41</v>
      </c>
      <c r="C21" s="10" t="s">
        <v>48</v>
      </c>
      <c r="D21" s="11">
        <v>1010506</v>
      </c>
      <c r="E21" s="12">
        <v>28.25</v>
      </c>
      <c r="F21" s="12">
        <v>86.33</v>
      </c>
      <c r="G21" s="12"/>
      <c r="H21" s="13">
        <f>F21*0.5+G21*0.5</f>
        <v>43.165</v>
      </c>
      <c r="I21" s="13">
        <f>E21+H21</f>
        <v>71.41499999999999</v>
      </c>
      <c r="J21" s="12">
        <v>1</v>
      </c>
      <c r="IQ21" s="5"/>
    </row>
    <row r="22" spans="1:251" s="2" customFormat="1" ht="16.5" customHeight="1">
      <c r="A22" s="9" t="s">
        <v>49</v>
      </c>
      <c r="B22" s="10" t="s">
        <v>41</v>
      </c>
      <c r="C22" s="10" t="s">
        <v>50</v>
      </c>
      <c r="D22" s="12">
        <v>1010507</v>
      </c>
      <c r="E22" s="12">
        <v>28.25</v>
      </c>
      <c r="F22" s="12">
        <v>65</v>
      </c>
      <c r="G22" s="12"/>
      <c r="H22" s="13">
        <f>F22*0.5+G22*0.5</f>
        <v>32.5</v>
      </c>
      <c r="I22" s="13">
        <f>E22+H22</f>
        <v>60.75</v>
      </c>
      <c r="J22" s="12">
        <v>1</v>
      </c>
      <c r="IQ22" s="5"/>
    </row>
    <row r="23" spans="1:251" s="2" customFormat="1" ht="16.5" customHeight="1">
      <c r="A23" s="9" t="s">
        <v>51</v>
      </c>
      <c r="B23" s="10" t="s">
        <v>41</v>
      </c>
      <c r="C23" s="10" t="s">
        <v>52</v>
      </c>
      <c r="D23" s="12">
        <v>1010508</v>
      </c>
      <c r="E23" s="12">
        <v>28.75</v>
      </c>
      <c r="F23" s="12">
        <v>71.67</v>
      </c>
      <c r="G23" s="12"/>
      <c r="H23" s="13">
        <f>F23*0.5+G23*0.5</f>
        <v>35.835</v>
      </c>
      <c r="I23" s="13">
        <f>E23+H23</f>
        <v>64.58500000000001</v>
      </c>
      <c r="J23" s="12">
        <v>1</v>
      </c>
      <c r="IQ23" s="5"/>
    </row>
  </sheetData>
  <sheetProtection/>
  <mergeCells count="1">
    <mergeCell ref="A1:J1"/>
  </mergeCells>
  <printOptions/>
  <pageMargins left="0.16" right="0.12" top="0.31" bottom="0.31" header="0.24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2018-04-25T09:01:59Z</dcterms:created>
  <dcterms:modified xsi:type="dcterms:W3CDTF">2018-07-03T07:53:41Z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