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70" windowHeight="8370" activeTab="0"/>
  </bookViews>
  <sheets>
    <sheet name="sq2018" sheetId="1" r:id="rId1"/>
  </sheets>
  <definedNames>
    <definedName name="_xlnm._FilterDatabase" hidden="1">'sq2018'!$E$52:$M$76</definedName>
    <definedName name="_xlnm.Print_Titles" localSheetId="0">'sq2018'!$3:$3</definedName>
    <definedName name="_xlnm.Print_Titles" hidden="1">'sq2018'!$3:$3</definedName>
  </definedNames>
  <calcPr fullCalcOnLoad="1"/>
</workbook>
</file>

<file path=xl/sharedStrings.xml><?xml version="1.0" encoding="utf-8"?>
<sst xmlns="http://schemas.openxmlformats.org/spreadsheetml/2006/main" count="962" uniqueCount="473">
  <si>
    <t>序号</t>
  </si>
  <si>
    <t>准考证号</t>
  </si>
  <si>
    <t>姓名</t>
  </si>
  <si>
    <t>性别</t>
  </si>
  <si>
    <t>职位名称</t>
  </si>
  <si>
    <t>职位编号</t>
  </si>
  <si>
    <t>笔试成绩</t>
  </si>
  <si>
    <t>政策性加分</t>
  </si>
  <si>
    <t>笔试总成绩</t>
  </si>
  <si>
    <t>5411111102504</t>
  </si>
  <si>
    <t>540101</t>
  </si>
  <si>
    <t>5411111102511</t>
  </si>
  <si>
    <t>5411111102520</t>
  </si>
  <si>
    <t>540102</t>
  </si>
  <si>
    <t>5411111102628</t>
  </si>
  <si>
    <t>540103</t>
  </si>
  <si>
    <t>5411111102626</t>
  </si>
  <si>
    <t>5411111102714</t>
  </si>
  <si>
    <t>540104</t>
  </si>
  <si>
    <t>5411111102727</t>
  </si>
  <si>
    <t>540105</t>
  </si>
  <si>
    <t>5411111102719</t>
  </si>
  <si>
    <t>5411111102815</t>
  </si>
  <si>
    <t>540106</t>
  </si>
  <si>
    <t>5411111102802</t>
  </si>
  <si>
    <t>5411111102901</t>
  </si>
  <si>
    <t>540107</t>
  </si>
  <si>
    <t>5411111102907</t>
  </si>
  <si>
    <t>540108</t>
  </si>
  <si>
    <t>5411111102909</t>
  </si>
  <si>
    <t>540109</t>
  </si>
  <si>
    <t>5411111102911</t>
  </si>
  <si>
    <t>5411111102914</t>
  </si>
  <si>
    <t>540110</t>
  </si>
  <si>
    <t>540111</t>
  </si>
  <si>
    <t>5411111102925</t>
  </si>
  <si>
    <t>5411111103005</t>
  </si>
  <si>
    <t>540112</t>
  </si>
  <si>
    <t>5411111103001</t>
  </si>
  <si>
    <t>5411111103130</t>
  </si>
  <si>
    <t>540113</t>
  </si>
  <si>
    <t>5411111103025</t>
  </si>
  <si>
    <t>5411111103016</t>
  </si>
  <si>
    <t>5411111103109</t>
  </si>
  <si>
    <t>5411111103225</t>
  </si>
  <si>
    <t>5411111103501</t>
  </si>
  <si>
    <t>5411111103108</t>
  </si>
  <si>
    <t>5411111103113</t>
  </si>
  <si>
    <t>5411111103121</t>
  </si>
  <si>
    <t>5411111103213</t>
  </si>
  <si>
    <t>5411111103406</t>
  </si>
  <si>
    <t>5411111103119</t>
  </si>
  <si>
    <t>5411111103429</t>
  </si>
  <si>
    <t>5411111103112</t>
  </si>
  <si>
    <t>5411111103116</t>
  </si>
  <si>
    <t>5411111103409</t>
  </si>
  <si>
    <t>5411111103420</t>
  </si>
  <si>
    <t>5411111103427</t>
  </si>
  <si>
    <t>5411111103027</t>
  </si>
  <si>
    <t>5411111103215</t>
  </si>
  <si>
    <t>5411111103412</t>
  </si>
  <si>
    <t>5411111103123</t>
  </si>
  <si>
    <t>5411111103202</t>
  </si>
  <si>
    <t>5411111103302</t>
  </si>
  <si>
    <t>5411111103312</t>
  </si>
  <si>
    <t>5411111103326</t>
  </si>
  <si>
    <t>5411111103423</t>
  </si>
  <si>
    <t>5411111103612</t>
  </si>
  <si>
    <t>540114</t>
  </si>
  <si>
    <t>5411111103526</t>
  </si>
  <si>
    <t>5411111103505</t>
  </si>
  <si>
    <t>5411111103606</t>
  </si>
  <si>
    <t>5411111103613</t>
  </si>
  <si>
    <t>5411111103617</t>
  </si>
  <si>
    <t>5411111103513</t>
  </si>
  <si>
    <t>5411111103604</t>
  </si>
  <si>
    <t>5411111103607</t>
  </si>
  <si>
    <t>5411111103629</t>
  </si>
  <si>
    <t>5411111103608</t>
  </si>
  <si>
    <t>5411111103512</t>
  </si>
  <si>
    <t>5411111103524</t>
  </si>
  <si>
    <t>5411111103528</t>
  </si>
  <si>
    <t>5411111103516</t>
  </si>
  <si>
    <t>5411111103626</t>
  </si>
  <si>
    <t>5411111103630</t>
  </si>
  <si>
    <t>5411111103525</t>
  </si>
  <si>
    <t>5411111103508</t>
  </si>
  <si>
    <t>5411111103517</t>
  </si>
  <si>
    <t>5411111103611</t>
  </si>
  <si>
    <t>5411111103507</t>
  </si>
  <si>
    <t>5411111103515</t>
  </si>
  <si>
    <t>5411111103510</t>
  </si>
  <si>
    <t>5411111103518</t>
  </si>
  <si>
    <t>5411111103903</t>
  </si>
  <si>
    <t>540115</t>
  </si>
  <si>
    <t>5411111103817</t>
  </si>
  <si>
    <t>5411111103827</t>
  </si>
  <si>
    <t>5411111103826</t>
  </si>
  <si>
    <t>5411111103820</t>
  </si>
  <si>
    <t>5411111103823</t>
  </si>
  <si>
    <t>5411111103718</t>
  </si>
  <si>
    <t>5411111103708</t>
  </si>
  <si>
    <t>5411111103909</t>
  </si>
  <si>
    <t>5411111103927</t>
  </si>
  <si>
    <t>540116</t>
  </si>
  <si>
    <t>5411111104005</t>
  </si>
  <si>
    <t>5411111104004</t>
  </si>
  <si>
    <t>5411111104009</t>
  </si>
  <si>
    <t>5411111104026</t>
  </si>
  <si>
    <t>5411111103929</t>
  </si>
  <si>
    <t>5411111104010</t>
  </si>
  <si>
    <t>5411111104017</t>
  </si>
  <si>
    <t>5411111104203</t>
  </si>
  <si>
    <t>540117</t>
  </si>
  <si>
    <t>5411111104205</t>
  </si>
  <si>
    <t>5411111104125</t>
  </si>
  <si>
    <t>5411111104130</t>
  </si>
  <si>
    <t>5411111104111</t>
  </si>
  <si>
    <t>5411111104120</t>
  </si>
  <si>
    <t>5411111104126</t>
  </si>
  <si>
    <t>5411111104210</t>
  </si>
  <si>
    <t>5411111104215</t>
  </si>
  <si>
    <t>5411111104128</t>
  </si>
  <si>
    <t>5411111104316</t>
  </si>
  <si>
    <t>540118</t>
  </si>
  <si>
    <t>5411111104414</t>
  </si>
  <si>
    <t>5411111104306</t>
  </si>
  <si>
    <t>5411111104408</t>
  </si>
  <si>
    <t>5411111104426</t>
  </si>
  <si>
    <t>540119</t>
  </si>
  <si>
    <t>5411111104422</t>
  </si>
  <si>
    <t>5411111104425</t>
  </si>
  <si>
    <t>5411111104421</t>
  </si>
  <si>
    <t>5411111104428</t>
  </si>
  <si>
    <t>5411111104501</t>
  </si>
  <si>
    <t>540120</t>
  </si>
  <si>
    <t>5411111104502</t>
  </si>
  <si>
    <t>5411111104505</t>
  </si>
  <si>
    <t>540122</t>
  </si>
  <si>
    <t>5411111104515</t>
  </si>
  <si>
    <t>540123</t>
  </si>
  <si>
    <t>5411111104508</t>
  </si>
  <si>
    <t>5411111104521</t>
  </si>
  <si>
    <t>540124</t>
  </si>
  <si>
    <t>540125</t>
  </si>
  <si>
    <t>5411111104526</t>
  </si>
  <si>
    <t>5411111104528</t>
  </si>
  <si>
    <t>540126</t>
  </si>
  <si>
    <t>5411111104530</t>
  </si>
  <si>
    <t>540127</t>
  </si>
  <si>
    <t>540128</t>
  </si>
  <si>
    <t>5411111104605</t>
  </si>
  <si>
    <t>5411111104612</t>
  </si>
  <si>
    <t>540129</t>
  </si>
  <si>
    <t>5411111104611</t>
  </si>
  <si>
    <t>5411111104618</t>
  </si>
  <si>
    <t>540132</t>
  </si>
  <si>
    <t>5411111104625</t>
  </si>
  <si>
    <t>5411111104722</t>
  </si>
  <si>
    <t>540133</t>
  </si>
  <si>
    <t>5411111104705</t>
  </si>
  <si>
    <t>5411111104707</t>
  </si>
  <si>
    <t>5411111104711</t>
  </si>
  <si>
    <t>5411111104714</t>
  </si>
  <si>
    <t>5411111104701</t>
  </si>
  <si>
    <t>5411111104720</t>
  </si>
  <si>
    <t>5411111104702</t>
  </si>
  <si>
    <t>5411111104716</t>
  </si>
  <si>
    <t>5411111104725</t>
  </si>
  <si>
    <t>540134</t>
  </si>
  <si>
    <t>5411111110103</t>
  </si>
  <si>
    <t>5411111104730</t>
  </si>
  <si>
    <t>5411111110108</t>
  </si>
  <si>
    <t>540135</t>
  </si>
  <si>
    <t>5411111110109</t>
  </si>
  <si>
    <t>5411111110721</t>
  </si>
  <si>
    <t>540136</t>
  </si>
  <si>
    <t>5411111111014</t>
  </si>
  <si>
    <t>5411111110430</t>
  </si>
  <si>
    <t>5411111110706</t>
  </si>
  <si>
    <t>5411111111108</t>
  </si>
  <si>
    <t>5411111110510</t>
  </si>
  <si>
    <t>5411111110502</t>
  </si>
  <si>
    <t>5411111110519</t>
  </si>
  <si>
    <t>5411111110705</t>
  </si>
  <si>
    <t>5411111111322</t>
  </si>
  <si>
    <t>5411111111412</t>
  </si>
  <si>
    <t>5411111110323</t>
  </si>
  <si>
    <t>5411111110527</t>
  </si>
  <si>
    <t>5411111110803</t>
  </si>
  <si>
    <t>5411111110608</t>
  </si>
  <si>
    <t>5411111111508</t>
  </si>
  <si>
    <t>5411111110130</t>
  </si>
  <si>
    <t>5411111111403</t>
  </si>
  <si>
    <t>5411111111202</t>
  </si>
  <si>
    <t>5411111111228</t>
  </si>
  <si>
    <t>5411111111507</t>
  </si>
  <si>
    <t>5411111110120</t>
  </si>
  <si>
    <t>5411111110308</t>
  </si>
  <si>
    <t>5411111110515</t>
  </si>
  <si>
    <t>5411111110719</t>
  </si>
  <si>
    <t>5411111110921</t>
  </si>
  <si>
    <t>5411111111205</t>
  </si>
  <si>
    <t>5411111110629</t>
  </si>
  <si>
    <t>5411111110813</t>
  </si>
  <si>
    <t>5411111111103</t>
  </si>
  <si>
    <t>5411111111130</t>
  </si>
  <si>
    <t>5411111111303</t>
  </si>
  <si>
    <t>5411111111314</t>
  </si>
  <si>
    <t>5411111110703</t>
  </si>
  <si>
    <t>5411111110926</t>
  </si>
  <si>
    <t>5411111111008</t>
  </si>
  <si>
    <t>5411111110423</t>
  </si>
  <si>
    <t>5411111110907</t>
  </si>
  <si>
    <t>5411111111015</t>
  </si>
  <si>
    <t>5411111111110</t>
  </si>
  <si>
    <t>5411111111317</t>
  </si>
  <si>
    <t>5411111102526</t>
  </si>
  <si>
    <t>5411111102606</t>
  </si>
  <si>
    <t>5411111102918</t>
  </si>
  <si>
    <t>5411111103616</t>
  </si>
  <si>
    <t>5411111103627</t>
  </si>
  <si>
    <t>5411111103628</t>
  </si>
  <si>
    <t>5411111104522</t>
  </si>
  <si>
    <t>5411111104602</t>
  </si>
  <si>
    <t>5411111104718</t>
  </si>
  <si>
    <t>5411111104706</t>
  </si>
  <si>
    <t>5411111104703</t>
  </si>
  <si>
    <t>5411111104708</t>
  </si>
  <si>
    <r>
      <rPr>
        <sz val="10"/>
        <rFont val="宋体"/>
        <family val="0"/>
      </rPr>
      <t>易艳莹</t>
    </r>
  </si>
  <si>
    <r>
      <rPr>
        <sz val="10"/>
        <rFont val="宋体"/>
        <family val="0"/>
      </rPr>
      <t>女</t>
    </r>
  </si>
  <si>
    <r>
      <rPr>
        <sz val="10"/>
        <rFont val="宋体"/>
        <family val="0"/>
      </rPr>
      <t>初中语文教师</t>
    </r>
    <r>
      <rPr>
        <sz val="10"/>
        <rFont val="Arial"/>
        <family val="2"/>
      </rPr>
      <t>1</t>
    </r>
    <r>
      <rPr>
        <sz val="10"/>
        <rFont val="宋体"/>
        <family val="0"/>
      </rPr>
      <t>（专技岗位）</t>
    </r>
  </si>
  <si>
    <r>
      <rPr>
        <sz val="10"/>
        <rFont val="宋体"/>
        <family val="0"/>
      </rPr>
      <t>宋蕾</t>
    </r>
  </si>
  <si>
    <r>
      <rPr>
        <sz val="10"/>
        <rFont val="宋体"/>
        <family val="0"/>
      </rPr>
      <t>彭京城</t>
    </r>
  </si>
  <si>
    <r>
      <rPr>
        <sz val="10"/>
        <rFont val="宋体"/>
        <family val="0"/>
      </rPr>
      <t>男</t>
    </r>
  </si>
  <si>
    <r>
      <rPr>
        <sz val="10"/>
        <rFont val="宋体"/>
        <family val="0"/>
      </rPr>
      <t>初中数学教师</t>
    </r>
    <r>
      <rPr>
        <sz val="10"/>
        <rFont val="Arial"/>
        <family val="2"/>
      </rPr>
      <t>1</t>
    </r>
    <r>
      <rPr>
        <sz val="10"/>
        <rFont val="宋体"/>
        <family val="0"/>
      </rPr>
      <t>（专技岗位）</t>
    </r>
  </si>
  <si>
    <r>
      <rPr>
        <sz val="10"/>
        <rFont val="宋体"/>
        <family val="0"/>
      </rPr>
      <t>李佳</t>
    </r>
  </si>
  <si>
    <r>
      <rPr>
        <sz val="10"/>
        <rFont val="Arial"/>
        <family val="2"/>
      </rPr>
      <t>女</t>
    </r>
  </si>
  <si>
    <r>
      <rPr>
        <sz val="10"/>
        <rFont val="Arial"/>
        <family val="2"/>
      </rPr>
      <t>初中数学教师1（专技岗位）</t>
    </r>
  </si>
  <si>
    <r>
      <rPr>
        <sz val="10"/>
        <rFont val="宋体"/>
        <family val="0"/>
      </rPr>
      <t>赵玉平</t>
    </r>
  </si>
  <si>
    <r>
      <rPr>
        <sz val="10"/>
        <rFont val="宋体"/>
        <family val="0"/>
      </rPr>
      <t>胡羽佳</t>
    </r>
  </si>
  <si>
    <r>
      <rPr>
        <sz val="10"/>
        <rFont val="宋体"/>
        <family val="0"/>
      </rPr>
      <t>初中物理教师</t>
    </r>
    <r>
      <rPr>
        <sz val="10"/>
        <rFont val="Arial"/>
        <family val="2"/>
      </rPr>
      <t>1</t>
    </r>
    <r>
      <rPr>
        <sz val="10"/>
        <rFont val="宋体"/>
        <family val="0"/>
      </rPr>
      <t>（专技岗位）</t>
    </r>
  </si>
  <si>
    <r>
      <rPr>
        <sz val="10"/>
        <rFont val="宋体"/>
        <family val="0"/>
      </rPr>
      <t>尚芸西</t>
    </r>
  </si>
  <si>
    <r>
      <rPr>
        <sz val="10"/>
        <rFont val="宋体"/>
        <family val="0"/>
      </rPr>
      <t>李馥蓉</t>
    </r>
  </si>
  <si>
    <r>
      <rPr>
        <sz val="10"/>
        <rFont val="宋体"/>
        <family val="0"/>
      </rPr>
      <t>初中微机教师</t>
    </r>
    <r>
      <rPr>
        <sz val="10"/>
        <rFont val="Arial"/>
        <family val="2"/>
      </rPr>
      <t>1</t>
    </r>
    <r>
      <rPr>
        <sz val="10"/>
        <rFont val="宋体"/>
        <family val="0"/>
      </rPr>
      <t>（专技岗位）</t>
    </r>
  </si>
  <si>
    <r>
      <rPr>
        <sz val="10"/>
        <rFont val="宋体"/>
        <family val="0"/>
      </rPr>
      <t>刘双铭</t>
    </r>
  </si>
  <si>
    <r>
      <rPr>
        <sz val="10"/>
        <rFont val="宋体"/>
        <family val="0"/>
      </rPr>
      <t>初中体育教师</t>
    </r>
    <r>
      <rPr>
        <sz val="10"/>
        <rFont val="Arial"/>
        <family val="2"/>
      </rPr>
      <t>1</t>
    </r>
    <r>
      <rPr>
        <sz val="10"/>
        <rFont val="宋体"/>
        <family val="0"/>
      </rPr>
      <t>（专技岗位）</t>
    </r>
  </si>
  <si>
    <r>
      <rPr>
        <sz val="10"/>
        <rFont val="宋体"/>
        <family val="0"/>
      </rPr>
      <t>黄烈平</t>
    </r>
  </si>
  <si>
    <r>
      <rPr>
        <sz val="10"/>
        <rFont val="宋体"/>
        <family val="0"/>
      </rPr>
      <t>彭媛</t>
    </r>
  </si>
  <si>
    <r>
      <rPr>
        <sz val="10"/>
        <rFont val="宋体"/>
        <family val="0"/>
      </rPr>
      <t>初中美术教师</t>
    </r>
    <r>
      <rPr>
        <sz val="10"/>
        <rFont val="Arial"/>
        <family val="2"/>
      </rPr>
      <t>1</t>
    </r>
    <r>
      <rPr>
        <sz val="10"/>
        <rFont val="宋体"/>
        <family val="0"/>
      </rPr>
      <t>（专技岗位）</t>
    </r>
  </si>
  <si>
    <r>
      <rPr>
        <sz val="10"/>
        <rFont val="宋体"/>
        <family val="0"/>
      </rPr>
      <t>陈红梅</t>
    </r>
  </si>
  <si>
    <r>
      <rPr>
        <sz val="10"/>
        <rFont val="宋体"/>
        <family val="0"/>
      </rPr>
      <t>孙珍</t>
    </r>
  </si>
  <si>
    <r>
      <rPr>
        <sz val="10"/>
        <rFont val="宋体"/>
        <family val="0"/>
      </rPr>
      <t>心理健康教师（专技岗位）</t>
    </r>
  </si>
  <si>
    <r>
      <rPr>
        <sz val="10"/>
        <rFont val="宋体"/>
        <family val="0"/>
      </rPr>
      <t>于娜</t>
    </r>
  </si>
  <si>
    <r>
      <rPr>
        <sz val="10"/>
        <rFont val="宋体"/>
        <family val="0"/>
      </rPr>
      <t>初中语文教师</t>
    </r>
    <r>
      <rPr>
        <sz val="10"/>
        <rFont val="Arial"/>
        <family val="2"/>
      </rPr>
      <t>2</t>
    </r>
    <r>
      <rPr>
        <sz val="10"/>
        <rFont val="宋体"/>
        <family val="0"/>
      </rPr>
      <t>（专技岗位）</t>
    </r>
  </si>
  <si>
    <r>
      <rPr>
        <sz val="10"/>
        <rFont val="宋体"/>
        <family val="0"/>
      </rPr>
      <t>耿静</t>
    </r>
  </si>
  <si>
    <r>
      <rPr>
        <sz val="10"/>
        <rFont val="宋体"/>
        <family val="0"/>
      </rPr>
      <t>初中英语教师</t>
    </r>
    <r>
      <rPr>
        <sz val="10"/>
        <rFont val="Arial"/>
        <family val="2"/>
      </rPr>
      <t>2</t>
    </r>
    <r>
      <rPr>
        <sz val="10"/>
        <rFont val="宋体"/>
        <family val="0"/>
      </rPr>
      <t>（专技岗位）</t>
    </r>
  </si>
  <si>
    <r>
      <rPr>
        <sz val="10"/>
        <rFont val="宋体"/>
        <family val="0"/>
      </rPr>
      <t>白雪</t>
    </r>
  </si>
  <si>
    <r>
      <rPr>
        <sz val="10"/>
        <rFont val="宋体"/>
        <family val="0"/>
      </rPr>
      <t>冯莉</t>
    </r>
  </si>
  <si>
    <r>
      <rPr>
        <sz val="10"/>
        <rFont val="宋体"/>
        <family val="0"/>
      </rPr>
      <t>初中生物教师</t>
    </r>
    <r>
      <rPr>
        <sz val="10"/>
        <rFont val="Arial"/>
        <family val="2"/>
      </rPr>
      <t>2</t>
    </r>
    <r>
      <rPr>
        <sz val="10"/>
        <rFont val="宋体"/>
        <family val="0"/>
      </rPr>
      <t>（专技岗位）</t>
    </r>
  </si>
  <si>
    <r>
      <rPr>
        <sz val="10"/>
        <rFont val="宋体"/>
        <family val="0"/>
      </rPr>
      <t>李城龙</t>
    </r>
  </si>
  <si>
    <r>
      <rPr>
        <sz val="10"/>
        <rFont val="Arial"/>
        <family val="2"/>
      </rPr>
      <t>男</t>
    </r>
  </si>
  <si>
    <r>
      <rPr>
        <sz val="10"/>
        <rFont val="Arial"/>
        <family val="2"/>
      </rPr>
      <t>初中生物教师2（专技岗位）</t>
    </r>
  </si>
  <si>
    <r>
      <rPr>
        <sz val="10"/>
        <rFont val="宋体"/>
        <family val="0"/>
      </rPr>
      <t>阳建芳</t>
    </r>
  </si>
  <si>
    <r>
      <rPr>
        <sz val="10"/>
        <rFont val="宋体"/>
        <family val="0"/>
      </rPr>
      <t>初中政治教师</t>
    </r>
    <r>
      <rPr>
        <sz val="10"/>
        <rFont val="Arial"/>
        <family val="2"/>
      </rPr>
      <t>2</t>
    </r>
    <r>
      <rPr>
        <sz val="10"/>
        <rFont val="宋体"/>
        <family val="0"/>
      </rPr>
      <t>（专技岗位）</t>
    </r>
  </si>
  <si>
    <r>
      <rPr>
        <sz val="10"/>
        <rFont val="宋体"/>
        <family val="0"/>
      </rPr>
      <t>赵红艳</t>
    </r>
  </si>
  <si>
    <r>
      <rPr>
        <sz val="10"/>
        <rFont val="宋体"/>
        <family val="0"/>
      </rPr>
      <t>初中地理教师</t>
    </r>
    <r>
      <rPr>
        <sz val="10"/>
        <rFont val="Arial"/>
        <family val="2"/>
      </rPr>
      <t>2</t>
    </r>
    <r>
      <rPr>
        <sz val="10"/>
        <rFont val="宋体"/>
        <family val="0"/>
      </rPr>
      <t>（专技岗位）</t>
    </r>
  </si>
  <si>
    <r>
      <rPr>
        <sz val="10"/>
        <rFont val="宋体"/>
        <family val="0"/>
      </rPr>
      <t>唐双</t>
    </r>
  </si>
  <si>
    <r>
      <rPr>
        <sz val="10"/>
        <rFont val="宋体"/>
        <family val="0"/>
      </rPr>
      <t>何娟</t>
    </r>
  </si>
  <si>
    <r>
      <rPr>
        <sz val="10"/>
        <rFont val="宋体"/>
        <family val="0"/>
      </rPr>
      <t>小学语文教师</t>
    </r>
    <r>
      <rPr>
        <sz val="10"/>
        <rFont val="Arial"/>
        <family val="2"/>
      </rPr>
      <t>1</t>
    </r>
    <r>
      <rPr>
        <sz val="10"/>
        <rFont val="宋体"/>
        <family val="0"/>
      </rPr>
      <t>（专技岗位）</t>
    </r>
  </si>
  <si>
    <r>
      <rPr>
        <sz val="10"/>
        <rFont val="宋体"/>
        <family val="0"/>
      </rPr>
      <t>罗桢</t>
    </r>
  </si>
  <si>
    <r>
      <rPr>
        <sz val="10"/>
        <rFont val="宋体"/>
        <family val="0"/>
      </rPr>
      <t>叶芳</t>
    </r>
  </si>
  <si>
    <r>
      <rPr>
        <sz val="10"/>
        <rFont val="宋体"/>
        <family val="0"/>
      </rPr>
      <t>蒲娅丽</t>
    </r>
  </si>
  <si>
    <r>
      <rPr>
        <sz val="10"/>
        <rFont val="宋体"/>
        <family val="0"/>
      </rPr>
      <t>胡延庆</t>
    </r>
  </si>
  <si>
    <r>
      <rPr>
        <sz val="10"/>
        <rFont val="宋体"/>
        <family val="0"/>
      </rPr>
      <t>张记国</t>
    </r>
  </si>
  <si>
    <r>
      <rPr>
        <sz val="10"/>
        <rFont val="宋体"/>
        <family val="0"/>
      </rPr>
      <t>岳婷</t>
    </r>
  </si>
  <si>
    <r>
      <rPr>
        <sz val="10"/>
        <rFont val="宋体"/>
        <family val="0"/>
      </rPr>
      <t>田琴</t>
    </r>
  </si>
  <si>
    <r>
      <rPr>
        <sz val="10"/>
        <rFont val="宋体"/>
        <family val="0"/>
      </rPr>
      <t>谯余</t>
    </r>
  </si>
  <si>
    <r>
      <rPr>
        <sz val="10"/>
        <rFont val="宋体"/>
        <family val="0"/>
      </rPr>
      <t>苏悦</t>
    </r>
  </si>
  <si>
    <r>
      <rPr>
        <sz val="10"/>
        <rFont val="宋体"/>
        <family val="0"/>
      </rPr>
      <t>白婧妍</t>
    </r>
  </si>
  <si>
    <r>
      <rPr>
        <sz val="10"/>
        <rFont val="宋体"/>
        <family val="0"/>
      </rPr>
      <t>蒲晓</t>
    </r>
  </si>
  <si>
    <r>
      <rPr>
        <sz val="10"/>
        <rFont val="宋体"/>
        <family val="0"/>
      </rPr>
      <t>姜文锦</t>
    </r>
  </si>
  <si>
    <r>
      <rPr>
        <sz val="10"/>
        <rFont val="宋体"/>
        <family val="0"/>
      </rPr>
      <t>曾珍</t>
    </r>
  </si>
  <si>
    <r>
      <rPr>
        <sz val="10"/>
        <rFont val="宋体"/>
        <family val="0"/>
      </rPr>
      <t>李容</t>
    </r>
  </si>
  <si>
    <r>
      <rPr>
        <sz val="10"/>
        <rFont val="宋体"/>
        <family val="0"/>
      </rPr>
      <t>李娟</t>
    </r>
  </si>
  <si>
    <r>
      <rPr>
        <sz val="10"/>
        <rFont val="宋体"/>
        <family val="0"/>
      </rPr>
      <t>刘莉</t>
    </r>
  </si>
  <si>
    <r>
      <rPr>
        <sz val="10"/>
        <rFont val="宋体"/>
        <family val="0"/>
      </rPr>
      <t>周雪雪</t>
    </r>
  </si>
  <si>
    <r>
      <rPr>
        <sz val="10"/>
        <rFont val="宋体"/>
        <family val="0"/>
      </rPr>
      <t>陈柳</t>
    </r>
  </si>
  <si>
    <r>
      <rPr>
        <sz val="10"/>
        <rFont val="宋体"/>
        <family val="0"/>
      </rPr>
      <t>周玲</t>
    </r>
  </si>
  <si>
    <r>
      <rPr>
        <sz val="10"/>
        <rFont val="宋体"/>
        <family val="0"/>
      </rPr>
      <t>柏灵</t>
    </r>
  </si>
  <si>
    <r>
      <rPr>
        <sz val="10"/>
        <rFont val="宋体"/>
        <family val="0"/>
      </rPr>
      <t>马曦</t>
    </r>
  </si>
  <si>
    <r>
      <rPr>
        <sz val="10"/>
        <rFont val="宋体"/>
        <family val="0"/>
      </rPr>
      <t>李丹</t>
    </r>
  </si>
  <si>
    <r>
      <rPr>
        <sz val="10"/>
        <rFont val="宋体"/>
        <family val="0"/>
      </rPr>
      <t>刘琼英</t>
    </r>
  </si>
  <si>
    <r>
      <rPr>
        <sz val="10"/>
        <rFont val="宋体"/>
        <family val="0"/>
      </rPr>
      <t>唐青华</t>
    </r>
  </si>
  <si>
    <r>
      <rPr>
        <sz val="10"/>
        <rFont val="宋体"/>
        <family val="0"/>
      </rPr>
      <t>袁美玲</t>
    </r>
  </si>
  <si>
    <r>
      <rPr>
        <sz val="10"/>
        <rFont val="宋体"/>
        <family val="0"/>
      </rPr>
      <t>王兴汉</t>
    </r>
  </si>
  <si>
    <r>
      <rPr>
        <sz val="10"/>
        <rFont val="宋体"/>
        <family val="0"/>
      </rPr>
      <t>兰黎</t>
    </r>
  </si>
  <si>
    <r>
      <rPr>
        <sz val="10"/>
        <rFont val="宋体"/>
        <family val="0"/>
      </rPr>
      <t>小学数学教师</t>
    </r>
    <r>
      <rPr>
        <sz val="10"/>
        <rFont val="Arial"/>
        <family val="2"/>
      </rPr>
      <t>1</t>
    </r>
    <r>
      <rPr>
        <sz val="10"/>
        <rFont val="宋体"/>
        <family val="0"/>
      </rPr>
      <t>（专技岗位）</t>
    </r>
  </si>
  <si>
    <r>
      <rPr>
        <sz val="10"/>
        <rFont val="宋体"/>
        <family val="0"/>
      </rPr>
      <t>谢维</t>
    </r>
  </si>
  <si>
    <r>
      <rPr>
        <sz val="10"/>
        <rFont val="宋体"/>
        <family val="0"/>
      </rPr>
      <t>赵闯</t>
    </r>
  </si>
  <si>
    <r>
      <rPr>
        <sz val="10"/>
        <rFont val="宋体"/>
        <family val="0"/>
      </rPr>
      <t>马丹</t>
    </r>
  </si>
  <si>
    <r>
      <rPr>
        <sz val="10"/>
        <rFont val="宋体"/>
        <family val="0"/>
      </rPr>
      <t>邓晨</t>
    </r>
  </si>
  <si>
    <r>
      <rPr>
        <sz val="10"/>
        <rFont val="宋体"/>
        <family val="0"/>
      </rPr>
      <t>唐满</t>
    </r>
  </si>
  <si>
    <r>
      <rPr>
        <sz val="10"/>
        <rFont val="宋体"/>
        <family val="0"/>
      </rPr>
      <t>向旻枭</t>
    </r>
  </si>
  <si>
    <r>
      <rPr>
        <sz val="10"/>
        <rFont val="宋体"/>
        <family val="0"/>
      </rPr>
      <t>张涵</t>
    </r>
  </si>
  <si>
    <r>
      <rPr>
        <sz val="10"/>
        <rFont val="宋体"/>
        <family val="0"/>
      </rPr>
      <t>郭圆</t>
    </r>
  </si>
  <si>
    <r>
      <rPr>
        <sz val="10"/>
        <rFont val="宋体"/>
        <family val="0"/>
      </rPr>
      <t>李菊</t>
    </r>
  </si>
  <si>
    <r>
      <rPr>
        <sz val="10"/>
        <rFont val="宋体"/>
        <family val="0"/>
      </rPr>
      <t>邓杰仁</t>
    </r>
  </si>
  <si>
    <r>
      <rPr>
        <sz val="10"/>
        <rFont val="宋体"/>
        <family val="0"/>
      </rPr>
      <t>胡兰英</t>
    </r>
  </si>
  <si>
    <r>
      <rPr>
        <sz val="10"/>
        <rFont val="宋体"/>
        <family val="0"/>
      </rPr>
      <t>李思璇</t>
    </r>
  </si>
  <si>
    <r>
      <rPr>
        <sz val="10"/>
        <rFont val="宋体"/>
        <family val="0"/>
      </rPr>
      <t>蒋燕莲</t>
    </r>
  </si>
  <si>
    <r>
      <rPr>
        <sz val="10"/>
        <rFont val="宋体"/>
        <family val="0"/>
      </rPr>
      <t>唐瑜</t>
    </r>
  </si>
  <si>
    <r>
      <rPr>
        <sz val="10"/>
        <rFont val="宋体"/>
        <family val="0"/>
      </rPr>
      <t>杨智慧</t>
    </r>
  </si>
  <si>
    <r>
      <rPr>
        <sz val="10"/>
        <rFont val="宋体"/>
        <family val="0"/>
      </rPr>
      <t>陈静</t>
    </r>
  </si>
  <si>
    <r>
      <rPr>
        <sz val="10"/>
        <rFont val="宋体"/>
        <family val="0"/>
      </rPr>
      <t>彭敏</t>
    </r>
  </si>
  <si>
    <r>
      <rPr>
        <sz val="10"/>
        <rFont val="宋体"/>
        <family val="0"/>
      </rPr>
      <t>杨清</t>
    </r>
  </si>
  <si>
    <r>
      <rPr>
        <sz val="10"/>
        <rFont val="宋体"/>
        <family val="0"/>
      </rPr>
      <t>胥婷</t>
    </r>
  </si>
  <si>
    <r>
      <rPr>
        <sz val="10"/>
        <rFont val="宋体"/>
        <family val="0"/>
      </rPr>
      <t>何娜</t>
    </r>
  </si>
  <si>
    <r>
      <rPr>
        <sz val="10"/>
        <rFont val="宋体"/>
        <family val="0"/>
      </rPr>
      <t>李周洲</t>
    </r>
  </si>
  <si>
    <r>
      <rPr>
        <sz val="10"/>
        <rFont val="宋体"/>
        <family val="0"/>
      </rPr>
      <t>王云霞</t>
    </r>
  </si>
  <si>
    <r>
      <rPr>
        <sz val="10"/>
        <rFont val="宋体"/>
        <family val="0"/>
      </rPr>
      <t>龙星宇</t>
    </r>
  </si>
  <si>
    <r>
      <rPr>
        <sz val="10"/>
        <rFont val="宋体"/>
        <family val="0"/>
      </rPr>
      <t>母峥灏</t>
    </r>
  </si>
  <si>
    <r>
      <rPr>
        <sz val="10"/>
        <rFont val="Arial"/>
        <family val="2"/>
      </rPr>
      <t>小学数学教师1（专技岗位）</t>
    </r>
  </si>
  <si>
    <r>
      <rPr>
        <sz val="10"/>
        <rFont val="宋体"/>
        <family val="0"/>
      </rPr>
      <t>寇含峰</t>
    </r>
  </si>
  <si>
    <r>
      <rPr>
        <sz val="10"/>
        <rFont val="宋体"/>
        <family val="0"/>
      </rPr>
      <t>唐娜</t>
    </r>
  </si>
  <si>
    <r>
      <rPr>
        <sz val="10"/>
        <rFont val="宋体"/>
        <family val="0"/>
      </rPr>
      <t>张诗怡</t>
    </r>
  </si>
  <si>
    <r>
      <rPr>
        <sz val="10"/>
        <rFont val="宋体"/>
        <family val="0"/>
      </rPr>
      <t>小学英语教师</t>
    </r>
    <r>
      <rPr>
        <sz val="10"/>
        <rFont val="Arial"/>
        <family val="2"/>
      </rPr>
      <t>1</t>
    </r>
    <r>
      <rPr>
        <sz val="10"/>
        <rFont val="宋体"/>
        <family val="0"/>
      </rPr>
      <t>（专技岗位）</t>
    </r>
  </si>
  <si>
    <r>
      <rPr>
        <sz val="10"/>
        <rFont val="宋体"/>
        <family val="0"/>
      </rPr>
      <t>马丽</t>
    </r>
  </si>
  <si>
    <r>
      <rPr>
        <sz val="10"/>
        <rFont val="宋体"/>
        <family val="0"/>
      </rPr>
      <t>张玲</t>
    </r>
  </si>
  <si>
    <r>
      <rPr>
        <sz val="10"/>
        <rFont val="宋体"/>
        <family val="0"/>
      </rPr>
      <t>李芳</t>
    </r>
  </si>
  <si>
    <r>
      <rPr>
        <sz val="10"/>
        <rFont val="宋体"/>
        <family val="0"/>
      </rPr>
      <t>郑婷</t>
    </r>
  </si>
  <si>
    <r>
      <rPr>
        <sz val="10"/>
        <rFont val="宋体"/>
        <family val="0"/>
      </rPr>
      <t>李珂</t>
    </r>
  </si>
  <si>
    <r>
      <rPr>
        <sz val="10"/>
        <rFont val="宋体"/>
        <family val="0"/>
      </rPr>
      <t>冯珍</t>
    </r>
  </si>
  <si>
    <r>
      <rPr>
        <sz val="10"/>
        <rFont val="宋体"/>
        <family val="0"/>
      </rPr>
      <t>冯翠</t>
    </r>
  </si>
  <si>
    <r>
      <rPr>
        <sz val="10"/>
        <rFont val="宋体"/>
        <family val="0"/>
      </rPr>
      <t>梁雪</t>
    </r>
  </si>
  <si>
    <r>
      <rPr>
        <sz val="10"/>
        <rFont val="宋体"/>
        <family val="0"/>
      </rPr>
      <t>杨雪菲</t>
    </r>
  </si>
  <si>
    <r>
      <rPr>
        <sz val="10"/>
        <rFont val="宋体"/>
        <family val="0"/>
      </rPr>
      <t>小学音乐教师</t>
    </r>
    <r>
      <rPr>
        <sz val="10"/>
        <rFont val="Arial"/>
        <family val="2"/>
      </rPr>
      <t>1</t>
    </r>
    <r>
      <rPr>
        <sz val="10"/>
        <rFont val="宋体"/>
        <family val="0"/>
      </rPr>
      <t>（专技岗位）</t>
    </r>
  </si>
  <si>
    <r>
      <rPr>
        <sz val="10"/>
        <rFont val="宋体"/>
        <family val="0"/>
      </rPr>
      <t>董琴</t>
    </r>
  </si>
  <si>
    <r>
      <rPr>
        <sz val="10"/>
        <rFont val="宋体"/>
        <family val="0"/>
      </rPr>
      <t>翟媛媛</t>
    </r>
  </si>
  <si>
    <r>
      <rPr>
        <sz val="10"/>
        <rFont val="宋体"/>
        <family val="0"/>
      </rPr>
      <t>张倩</t>
    </r>
  </si>
  <si>
    <r>
      <rPr>
        <sz val="10"/>
        <rFont val="宋体"/>
        <family val="0"/>
      </rPr>
      <t>董亚婷</t>
    </r>
  </si>
  <si>
    <r>
      <rPr>
        <sz val="10"/>
        <rFont val="宋体"/>
        <family val="0"/>
      </rPr>
      <t>赖竹</t>
    </r>
  </si>
  <si>
    <r>
      <rPr>
        <sz val="10"/>
        <rFont val="宋体"/>
        <family val="0"/>
      </rPr>
      <t>吴佳蔚</t>
    </r>
  </si>
  <si>
    <r>
      <rPr>
        <sz val="10"/>
        <rFont val="宋体"/>
        <family val="0"/>
      </rPr>
      <t>汪艳丽</t>
    </r>
  </si>
  <si>
    <r>
      <rPr>
        <sz val="10"/>
        <rFont val="宋体"/>
        <family val="0"/>
      </rPr>
      <t>何佳升</t>
    </r>
  </si>
  <si>
    <r>
      <rPr>
        <sz val="10"/>
        <rFont val="宋体"/>
        <family val="0"/>
      </rPr>
      <t>小学体育教师</t>
    </r>
    <r>
      <rPr>
        <sz val="10"/>
        <rFont val="Arial"/>
        <family val="2"/>
      </rPr>
      <t>1</t>
    </r>
    <r>
      <rPr>
        <sz val="10"/>
        <rFont val="宋体"/>
        <family val="0"/>
      </rPr>
      <t>（专技岗位）</t>
    </r>
  </si>
  <si>
    <r>
      <rPr>
        <sz val="10"/>
        <rFont val="宋体"/>
        <family val="0"/>
      </rPr>
      <t>张珍珍</t>
    </r>
  </si>
  <si>
    <r>
      <rPr>
        <sz val="10"/>
        <rFont val="宋体"/>
        <family val="0"/>
      </rPr>
      <t>袁鹏</t>
    </r>
  </si>
  <si>
    <r>
      <rPr>
        <sz val="10"/>
        <rFont val="宋体"/>
        <family val="0"/>
      </rPr>
      <t>陈思宇</t>
    </r>
  </si>
  <si>
    <r>
      <rPr>
        <sz val="10"/>
        <rFont val="宋体"/>
        <family val="0"/>
      </rPr>
      <t>贡刘杨</t>
    </r>
  </si>
  <si>
    <r>
      <rPr>
        <sz val="10"/>
        <rFont val="宋体"/>
        <family val="0"/>
      </rPr>
      <t>蒲智余</t>
    </r>
  </si>
  <si>
    <r>
      <rPr>
        <sz val="10"/>
        <rFont val="宋体"/>
        <family val="0"/>
      </rPr>
      <t>李佳瑞</t>
    </r>
  </si>
  <si>
    <r>
      <rPr>
        <sz val="10"/>
        <rFont val="宋体"/>
        <family val="0"/>
      </rPr>
      <t>何荣松</t>
    </r>
  </si>
  <si>
    <r>
      <rPr>
        <sz val="10"/>
        <rFont val="宋体"/>
        <family val="0"/>
      </rPr>
      <t>王倩</t>
    </r>
  </si>
  <si>
    <r>
      <rPr>
        <sz val="10"/>
        <rFont val="宋体"/>
        <family val="0"/>
      </rPr>
      <t>文彦鑫</t>
    </r>
  </si>
  <si>
    <r>
      <rPr>
        <sz val="10"/>
        <rFont val="宋体"/>
        <family val="0"/>
      </rPr>
      <t>何薇</t>
    </r>
  </si>
  <si>
    <r>
      <rPr>
        <sz val="10"/>
        <rFont val="宋体"/>
        <family val="0"/>
      </rPr>
      <t>小学美术教师</t>
    </r>
    <r>
      <rPr>
        <sz val="10"/>
        <rFont val="Arial"/>
        <family val="2"/>
      </rPr>
      <t>1</t>
    </r>
    <r>
      <rPr>
        <sz val="10"/>
        <rFont val="宋体"/>
        <family val="0"/>
      </rPr>
      <t>（专技岗位）</t>
    </r>
  </si>
  <si>
    <r>
      <rPr>
        <sz val="10"/>
        <rFont val="宋体"/>
        <family val="0"/>
      </rPr>
      <t>任子茵</t>
    </r>
  </si>
  <si>
    <r>
      <rPr>
        <sz val="10"/>
        <rFont val="宋体"/>
        <family val="0"/>
      </rPr>
      <t>谢佳明</t>
    </r>
  </si>
  <si>
    <r>
      <rPr>
        <sz val="10"/>
        <rFont val="宋体"/>
        <family val="0"/>
      </rPr>
      <t>刘梅</t>
    </r>
  </si>
  <si>
    <r>
      <rPr>
        <sz val="10"/>
        <rFont val="宋体"/>
        <family val="0"/>
      </rPr>
      <t>谭欣</t>
    </r>
  </si>
  <si>
    <r>
      <rPr>
        <sz val="10"/>
        <rFont val="宋体"/>
        <family val="0"/>
      </rPr>
      <t>小学科学教师</t>
    </r>
    <r>
      <rPr>
        <sz val="10"/>
        <rFont val="Arial"/>
        <family val="2"/>
      </rPr>
      <t>1</t>
    </r>
    <r>
      <rPr>
        <sz val="10"/>
        <rFont val="宋体"/>
        <family val="0"/>
      </rPr>
      <t>（专技岗位）</t>
    </r>
  </si>
  <si>
    <r>
      <rPr>
        <sz val="10"/>
        <rFont val="宋体"/>
        <family val="0"/>
      </rPr>
      <t>龙霞</t>
    </r>
  </si>
  <si>
    <r>
      <rPr>
        <sz val="10"/>
        <rFont val="宋体"/>
        <family val="0"/>
      </rPr>
      <t>罗开菊</t>
    </r>
  </si>
  <si>
    <r>
      <rPr>
        <sz val="10"/>
        <rFont val="宋体"/>
        <family val="0"/>
      </rPr>
      <t>代傲</t>
    </r>
  </si>
  <si>
    <r>
      <rPr>
        <sz val="10"/>
        <rFont val="宋体"/>
        <family val="0"/>
      </rPr>
      <t>刘涵</t>
    </r>
  </si>
  <si>
    <r>
      <rPr>
        <sz val="10"/>
        <rFont val="宋体"/>
        <family val="0"/>
      </rPr>
      <t>罗燕蓉</t>
    </r>
  </si>
  <si>
    <r>
      <rPr>
        <sz val="10"/>
        <rFont val="宋体"/>
        <family val="0"/>
      </rPr>
      <t>小学微机教师</t>
    </r>
    <r>
      <rPr>
        <sz val="10"/>
        <rFont val="Arial"/>
        <family val="2"/>
      </rPr>
      <t>1</t>
    </r>
    <r>
      <rPr>
        <sz val="10"/>
        <rFont val="宋体"/>
        <family val="0"/>
      </rPr>
      <t>（专技岗位）</t>
    </r>
  </si>
  <si>
    <r>
      <rPr>
        <sz val="10"/>
        <rFont val="宋体"/>
        <family val="0"/>
      </rPr>
      <t>郭玲</t>
    </r>
  </si>
  <si>
    <r>
      <rPr>
        <sz val="10"/>
        <rFont val="宋体"/>
        <family val="0"/>
      </rPr>
      <t>曾超庸</t>
    </r>
  </si>
  <si>
    <r>
      <rPr>
        <sz val="10"/>
        <rFont val="宋体"/>
        <family val="0"/>
      </rPr>
      <t>小学数学教师</t>
    </r>
    <r>
      <rPr>
        <sz val="10"/>
        <rFont val="Arial"/>
        <family val="2"/>
      </rPr>
      <t>2</t>
    </r>
    <r>
      <rPr>
        <sz val="10"/>
        <rFont val="宋体"/>
        <family val="0"/>
      </rPr>
      <t>（专技岗位）</t>
    </r>
  </si>
  <si>
    <r>
      <rPr>
        <sz val="10"/>
        <rFont val="宋体"/>
        <family val="0"/>
      </rPr>
      <t>曾靖雯</t>
    </r>
  </si>
  <si>
    <r>
      <rPr>
        <sz val="10"/>
        <rFont val="宋体"/>
        <family val="0"/>
      </rPr>
      <t>小学英语教师</t>
    </r>
    <r>
      <rPr>
        <sz val="10"/>
        <rFont val="Arial"/>
        <family val="2"/>
      </rPr>
      <t>2</t>
    </r>
    <r>
      <rPr>
        <sz val="10"/>
        <rFont val="宋体"/>
        <family val="0"/>
      </rPr>
      <t>（专技岗位）</t>
    </r>
  </si>
  <si>
    <r>
      <rPr>
        <sz val="10"/>
        <rFont val="宋体"/>
        <family val="0"/>
      </rPr>
      <t>徐莉</t>
    </r>
  </si>
  <si>
    <r>
      <rPr>
        <sz val="10"/>
        <rFont val="宋体"/>
        <family val="0"/>
      </rPr>
      <t>罗凤英</t>
    </r>
  </si>
  <si>
    <r>
      <rPr>
        <sz val="10"/>
        <rFont val="宋体"/>
        <family val="0"/>
      </rPr>
      <t>小学音乐教师</t>
    </r>
    <r>
      <rPr>
        <sz val="10"/>
        <rFont val="Arial"/>
        <family val="2"/>
      </rPr>
      <t>2</t>
    </r>
    <r>
      <rPr>
        <sz val="10"/>
        <rFont val="宋体"/>
        <family val="0"/>
      </rPr>
      <t>（专技岗位）</t>
    </r>
  </si>
  <si>
    <r>
      <rPr>
        <sz val="10"/>
        <rFont val="宋体"/>
        <family val="0"/>
      </rPr>
      <t>杜佳芯</t>
    </r>
  </si>
  <si>
    <r>
      <rPr>
        <sz val="10"/>
        <rFont val="Arial"/>
        <family val="2"/>
      </rPr>
      <t>小学音乐教师2（专技岗位）</t>
    </r>
  </si>
  <si>
    <r>
      <rPr>
        <sz val="10"/>
        <rFont val="宋体"/>
        <family val="0"/>
      </rPr>
      <t>陈飞</t>
    </r>
  </si>
  <si>
    <r>
      <rPr>
        <sz val="10"/>
        <rFont val="宋体"/>
        <family val="0"/>
      </rPr>
      <t>小学体育教师</t>
    </r>
    <r>
      <rPr>
        <sz val="10"/>
        <rFont val="Arial"/>
        <family val="2"/>
      </rPr>
      <t>2</t>
    </r>
    <r>
      <rPr>
        <sz val="10"/>
        <rFont val="宋体"/>
        <family val="0"/>
      </rPr>
      <t>（专技岗位）</t>
    </r>
  </si>
  <si>
    <r>
      <rPr>
        <sz val="10"/>
        <rFont val="宋体"/>
        <family val="0"/>
      </rPr>
      <t>胡钦宇</t>
    </r>
  </si>
  <si>
    <r>
      <rPr>
        <sz val="10"/>
        <rFont val="宋体"/>
        <family val="0"/>
      </rPr>
      <t>小学科学教师</t>
    </r>
    <r>
      <rPr>
        <sz val="10"/>
        <rFont val="Arial"/>
        <family val="2"/>
      </rPr>
      <t>2</t>
    </r>
    <r>
      <rPr>
        <sz val="10"/>
        <rFont val="宋体"/>
        <family val="0"/>
      </rPr>
      <t>（专技岗位）</t>
    </r>
  </si>
  <si>
    <r>
      <rPr>
        <sz val="10"/>
        <rFont val="宋体"/>
        <family val="0"/>
      </rPr>
      <t>田姝妤</t>
    </r>
  </si>
  <si>
    <r>
      <rPr>
        <sz val="10"/>
        <rFont val="宋体"/>
        <family val="0"/>
      </rPr>
      <t>中小学语文教师</t>
    </r>
    <r>
      <rPr>
        <sz val="10"/>
        <rFont val="Arial"/>
        <family val="2"/>
      </rPr>
      <t>3</t>
    </r>
    <r>
      <rPr>
        <sz val="10"/>
        <rFont val="宋体"/>
        <family val="0"/>
      </rPr>
      <t>（专技岗位）</t>
    </r>
  </si>
  <si>
    <r>
      <rPr>
        <sz val="10"/>
        <rFont val="宋体"/>
        <family val="0"/>
      </rPr>
      <t>李杰颖</t>
    </r>
  </si>
  <si>
    <r>
      <rPr>
        <sz val="10"/>
        <rFont val="宋体"/>
        <family val="0"/>
      </rPr>
      <t>中小学数学教师</t>
    </r>
    <r>
      <rPr>
        <sz val="10"/>
        <rFont val="Arial"/>
        <family val="2"/>
      </rPr>
      <t>3</t>
    </r>
    <r>
      <rPr>
        <sz val="10"/>
        <rFont val="宋体"/>
        <family val="0"/>
      </rPr>
      <t>（专技岗位）</t>
    </r>
  </si>
  <si>
    <r>
      <rPr>
        <sz val="10"/>
        <rFont val="宋体"/>
        <family val="0"/>
      </rPr>
      <t>张学波</t>
    </r>
  </si>
  <si>
    <r>
      <rPr>
        <sz val="10"/>
        <rFont val="Arial"/>
        <family val="2"/>
      </rPr>
      <t>中小学数学教师3（专技岗位）</t>
    </r>
  </si>
  <si>
    <r>
      <rPr>
        <sz val="10"/>
        <rFont val="宋体"/>
        <family val="0"/>
      </rPr>
      <t>魏静</t>
    </r>
  </si>
  <si>
    <r>
      <rPr>
        <sz val="10"/>
        <rFont val="宋体"/>
        <family val="0"/>
      </rPr>
      <t>中小学英语教师</t>
    </r>
    <r>
      <rPr>
        <sz val="10"/>
        <rFont val="Arial"/>
        <family val="2"/>
      </rPr>
      <t>3</t>
    </r>
    <r>
      <rPr>
        <sz val="10"/>
        <rFont val="宋体"/>
        <family val="0"/>
      </rPr>
      <t>（专技岗位）</t>
    </r>
  </si>
  <si>
    <r>
      <rPr>
        <sz val="10"/>
        <rFont val="宋体"/>
        <family val="0"/>
      </rPr>
      <t>田洋</t>
    </r>
  </si>
  <si>
    <r>
      <rPr>
        <sz val="10"/>
        <rFont val="宋体"/>
        <family val="0"/>
      </rPr>
      <t>张梦婕</t>
    </r>
  </si>
  <si>
    <r>
      <rPr>
        <sz val="10"/>
        <rFont val="宋体"/>
        <family val="0"/>
      </rPr>
      <t>中小学美术教师</t>
    </r>
    <r>
      <rPr>
        <sz val="10"/>
        <rFont val="Arial"/>
        <family val="2"/>
      </rPr>
      <t>3</t>
    </r>
    <r>
      <rPr>
        <sz val="10"/>
        <rFont val="宋体"/>
        <family val="0"/>
      </rPr>
      <t>（专技岗位）</t>
    </r>
  </si>
  <si>
    <r>
      <rPr>
        <sz val="10"/>
        <rFont val="宋体"/>
        <family val="0"/>
      </rPr>
      <t>杜丹芸</t>
    </r>
  </si>
  <si>
    <r>
      <rPr>
        <sz val="10"/>
        <rFont val="宋体"/>
        <family val="0"/>
      </rPr>
      <t>高瑞晨</t>
    </r>
  </si>
  <si>
    <r>
      <rPr>
        <sz val="10"/>
        <rFont val="宋体"/>
        <family val="0"/>
      </rPr>
      <t>中小学语文教师</t>
    </r>
    <r>
      <rPr>
        <sz val="10"/>
        <rFont val="Arial"/>
        <family val="2"/>
      </rPr>
      <t>4</t>
    </r>
    <r>
      <rPr>
        <sz val="10"/>
        <rFont val="宋体"/>
        <family val="0"/>
      </rPr>
      <t>（专技岗位）</t>
    </r>
  </si>
  <si>
    <r>
      <rPr>
        <sz val="10"/>
        <rFont val="宋体"/>
        <family val="0"/>
      </rPr>
      <t>陈晨</t>
    </r>
  </si>
  <si>
    <r>
      <rPr>
        <sz val="10"/>
        <rFont val="宋体"/>
        <family val="0"/>
      </rPr>
      <t>莫焦</t>
    </r>
  </si>
  <si>
    <r>
      <rPr>
        <sz val="10"/>
        <rFont val="宋体"/>
        <family val="0"/>
      </rPr>
      <t>许红梅</t>
    </r>
  </si>
  <si>
    <r>
      <rPr>
        <sz val="10"/>
        <rFont val="宋体"/>
        <family val="0"/>
      </rPr>
      <t>雷滔</t>
    </r>
  </si>
  <si>
    <r>
      <rPr>
        <sz val="10"/>
        <rFont val="宋体"/>
        <family val="0"/>
      </rPr>
      <t>刘春美</t>
    </r>
  </si>
  <si>
    <r>
      <rPr>
        <sz val="10"/>
        <rFont val="宋体"/>
        <family val="0"/>
      </rPr>
      <t>廖翠蓉</t>
    </r>
  </si>
  <si>
    <r>
      <rPr>
        <sz val="10"/>
        <rFont val="宋体"/>
        <family val="0"/>
      </rPr>
      <t>伍琼</t>
    </r>
  </si>
  <si>
    <r>
      <rPr>
        <sz val="10"/>
        <rFont val="宋体"/>
        <family val="0"/>
      </rPr>
      <t>范丹</t>
    </r>
  </si>
  <si>
    <r>
      <rPr>
        <sz val="10"/>
        <rFont val="宋体"/>
        <family val="0"/>
      </rPr>
      <t>罗巧</t>
    </r>
  </si>
  <si>
    <r>
      <rPr>
        <sz val="10"/>
        <rFont val="Arial"/>
        <family val="2"/>
      </rPr>
      <t>中小学语文教师4（专技岗位）</t>
    </r>
  </si>
  <si>
    <r>
      <rPr>
        <sz val="10"/>
        <rFont val="宋体"/>
        <family val="0"/>
      </rPr>
      <t>张贝琳</t>
    </r>
  </si>
  <si>
    <r>
      <rPr>
        <sz val="10"/>
        <rFont val="宋体"/>
        <family val="0"/>
      </rPr>
      <t>赵芝华</t>
    </r>
  </si>
  <si>
    <r>
      <rPr>
        <sz val="10"/>
        <rFont val="宋体"/>
        <family val="0"/>
      </rPr>
      <t>吴映虹</t>
    </r>
  </si>
  <si>
    <r>
      <rPr>
        <sz val="10"/>
        <rFont val="宋体"/>
        <family val="0"/>
      </rPr>
      <t>王敏</t>
    </r>
  </si>
  <si>
    <r>
      <rPr>
        <sz val="10"/>
        <rFont val="宋体"/>
        <family val="0"/>
      </rPr>
      <t>中小学数学教师</t>
    </r>
    <r>
      <rPr>
        <sz val="10"/>
        <rFont val="Arial"/>
        <family val="2"/>
      </rPr>
      <t>4</t>
    </r>
    <r>
      <rPr>
        <sz val="10"/>
        <rFont val="宋体"/>
        <family val="0"/>
      </rPr>
      <t>（专技岗位）</t>
    </r>
  </si>
  <si>
    <r>
      <rPr>
        <sz val="10"/>
        <rFont val="宋体"/>
        <family val="0"/>
      </rPr>
      <t>谭凯</t>
    </r>
  </si>
  <si>
    <r>
      <rPr>
        <sz val="10"/>
        <rFont val="宋体"/>
        <family val="0"/>
      </rPr>
      <t>王慧</t>
    </r>
  </si>
  <si>
    <r>
      <rPr>
        <sz val="10"/>
        <rFont val="宋体"/>
        <family val="0"/>
      </rPr>
      <t>黄晶</t>
    </r>
  </si>
  <si>
    <r>
      <rPr>
        <sz val="10"/>
        <rFont val="宋体"/>
        <family val="0"/>
      </rPr>
      <t>中小学英语教师</t>
    </r>
    <r>
      <rPr>
        <sz val="10"/>
        <rFont val="Arial"/>
        <family val="2"/>
      </rPr>
      <t>4</t>
    </r>
    <r>
      <rPr>
        <sz val="10"/>
        <rFont val="宋体"/>
        <family val="0"/>
      </rPr>
      <t>（专技岗位）</t>
    </r>
  </si>
  <si>
    <r>
      <rPr>
        <sz val="10"/>
        <rFont val="宋体"/>
        <family val="0"/>
      </rPr>
      <t>罗美尊</t>
    </r>
  </si>
  <si>
    <r>
      <rPr>
        <sz val="10"/>
        <rFont val="宋体"/>
        <family val="0"/>
      </rPr>
      <t>马杰</t>
    </r>
  </si>
  <si>
    <r>
      <rPr>
        <sz val="10"/>
        <rFont val="宋体"/>
        <family val="0"/>
      </rPr>
      <t>学前教育教师（专技岗位）</t>
    </r>
  </si>
  <si>
    <r>
      <rPr>
        <sz val="10"/>
        <rFont val="宋体"/>
        <family val="0"/>
      </rPr>
      <t>陈星宇</t>
    </r>
  </si>
  <si>
    <r>
      <rPr>
        <sz val="10"/>
        <rFont val="宋体"/>
        <family val="0"/>
      </rPr>
      <t>蒲玉梅</t>
    </r>
  </si>
  <si>
    <r>
      <rPr>
        <sz val="10"/>
        <rFont val="宋体"/>
        <family val="0"/>
      </rPr>
      <t>胡静</t>
    </r>
  </si>
  <si>
    <r>
      <rPr>
        <sz val="10"/>
        <rFont val="宋体"/>
        <family val="0"/>
      </rPr>
      <t>徐誉丹</t>
    </r>
  </si>
  <si>
    <r>
      <rPr>
        <sz val="10"/>
        <rFont val="宋体"/>
        <family val="0"/>
      </rPr>
      <t>刘蕾</t>
    </r>
  </si>
  <si>
    <r>
      <rPr>
        <sz val="10"/>
        <rFont val="宋体"/>
        <family val="0"/>
      </rPr>
      <t>王婷</t>
    </r>
  </si>
  <si>
    <r>
      <rPr>
        <sz val="10"/>
        <rFont val="宋体"/>
        <family val="0"/>
      </rPr>
      <t>张婷</t>
    </r>
  </si>
  <si>
    <r>
      <rPr>
        <sz val="10"/>
        <rFont val="宋体"/>
        <family val="0"/>
      </rPr>
      <t>杨君</t>
    </r>
  </si>
  <si>
    <r>
      <rPr>
        <sz val="10"/>
        <rFont val="宋体"/>
        <family val="0"/>
      </rPr>
      <t>吴兰方</t>
    </r>
  </si>
  <si>
    <r>
      <rPr>
        <sz val="10"/>
        <rFont val="宋体"/>
        <family val="0"/>
      </rPr>
      <t>杨文芳</t>
    </r>
  </si>
  <si>
    <r>
      <rPr>
        <sz val="10"/>
        <rFont val="宋体"/>
        <family val="0"/>
      </rPr>
      <t>青珂</t>
    </r>
  </si>
  <si>
    <r>
      <rPr>
        <sz val="10"/>
        <rFont val="宋体"/>
        <family val="0"/>
      </rPr>
      <t>吕韩茜</t>
    </r>
  </si>
  <si>
    <r>
      <rPr>
        <sz val="10"/>
        <rFont val="宋体"/>
        <family val="0"/>
      </rPr>
      <t>汪纳</t>
    </r>
  </si>
  <si>
    <r>
      <rPr>
        <sz val="10"/>
        <rFont val="宋体"/>
        <family val="0"/>
      </rPr>
      <t>莫杰兰</t>
    </r>
  </si>
  <si>
    <r>
      <rPr>
        <sz val="10"/>
        <rFont val="宋体"/>
        <family val="0"/>
      </rPr>
      <t>蒋丹玫</t>
    </r>
  </si>
  <si>
    <r>
      <rPr>
        <sz val="10"/>
        <rFont val="宋体"/>
        <family val="0"/>
      </rPr>
      <t>张程诗</t>
    </r>
  </si>
  <si>
    <r>
      <rPr>
        <sz val="10"/>
        <rFont val="宋体"/>
        <family val="0"/>
      </rPr>
      <t>周勤超</t>
    </r>
  </si>
  <si>
    <r>
      <rPr>
        <sz val="10"/>
        <rFont val="宋体"/>
        <family val="0"/>
      </rPr>
      <t>周利君</t>
    </r>
  </si>
  <si>
    <r>
      <rPr>
        <sz val="10"/>
        <rFont val="宋体"/>
        <family val="0"/>
      </rPr>
      <t>黄丽洁</t>
    </r>
  </si>
  <si>
    <r>
      <rPr>
        <sz val="10"/>
        <rFont val="宋体"/>
        <family val="0"/>
      </rPr>
      <t>吴宇婷跃</t>
    </r>
  </si>
  <si>
    <r>
      <rPr>
        <sz val="10"/>
        <rFont val="宋体"/>
        <family val="0"/>
      </rPr>
      <t>彭茜</t>
    </r>
  </si>
  <si>
    <r>
      <rPr>
        <sz val="10"/>
        <rFont val="宋体"/>
        <family val="0"/>
      </rPr>
      <t>马瑗苓</t>
    </r>
  </si>
  <si>
    <r>
      <rPr>
        <sz val="10"/>
        <rFont val="宋体"/>
        <family val="0"/>
      </rPr>
      <t>钟雪尹</t>
    </r>
  </si>
  <si>
    <r>
      <rPr>
        <sz val="10"/>
        <rFont val="宋体"/>
        <family val="0"/>
      </rPr>
      <t>何婉莹</t>
    </r>
  </si>
  <si>
    <r>
      <rPr>
        <sz val="10"/>
        <rFont val="宋体"/>
        <family val="0"/>
      </rPr>
      <t>涂灿</t>
    </r>
  </si>
  <si>
    <r>
      <rPr>
        <sz val="10"/>
        <rFont val="宋体"/>
        <family val="0"/>
      </rPr>
      <t>何玉梅</t>
    </r>
  </si>
  <si>
    <r>
      <rPr>
        <sz val="10"/>
        <rFont val="宋体"/>
        <family val="0"/>
      </rPr>
      <t>杜姗</t>
    </r>
  </si>
  <si>
    <r>
      <rPr>
        <sz val="10"/>
        <rFont val="宋体"/>
        <family val="0"/>
      </rPr>
      <t>杨潘婷</t>
    </r>
  </si>
  <si>
    <r>
      <rPr>
        <sz val="10"/>
        <rFont val="宋体"/>
        <family val="0"/>
      </rPr>
      <t>邓罗兰</t>
    </r>
  </si>
  <si>
    <r>
      <rPr>
        <sz val="10"/>
        <rFont val="宋体"/>
        <family val="0"/>
      </rPr>
      <t>罗文</t>
    </r>
  </si>
  <si>
    <r>
      <rPr>
        <sz val="10"/>
        <rFont val="宋体"/>
        <family val="0"/>
      </rPr>
      <t>张卓然</t>
    </r>
  </si>
  <si>
    <r>
      <rPr>
        <sz val="10"/>
        <rFont val="宋体"/>
        <family val="0"/>
      </rPr>
      <t>李伶洪</t>
    </r>
  </si>
  <si>
    <r>
      <rPr>
        <sz val="10"/>
        <rFont val="宋体"/>
        <family val="0"/>
      </rPr>
      <t>任燃</t>
    </r>
  </si>
  <si>
    <r>
      <rPr>
        <sz val="10"/>
        <rFont val="宋体"/>
        <family val="0"/>
      </rPr>
      <t>陈奕廷</t>
    </r>
  </si>
  <si>
    <r>
      <rPr>
        <sz val="10"/>
        <rFont val="宋体"/>
        <family val="0"/>
      </rPr>
      <t>罗岚</t>
    </r>
  </si>
  <si>
    <r>
      <rPr>
        <sz val="10"/>
        <rFont val="宋体"/>
        <family val="0"/>
      </rPr>
      <t>李依依</t>
    </r>
  </si>
  <si>
    <r>
      <rPr>
        <sz val="10"/>
        <rFont val="宋体"/>
        <family val="0"/>
      </rPr>
      <t>罗舒绮</t>
    </r>
  </si>
  <si>
    <r>
      <rPr>
        <sz val="10"/>
        <rFont val="宋体"/>
        <family val="0"/>
      </rPr>
      <t>杨南</t>
    </r>
  </si>
  <si>
    <r>
      <rPr>
        <sz val="10"/>
        <rFont val="宋体"/>
        <family val="0"/>
      </rPr>
      <t>焦茜</t>
    </r>
  </si>
  <si>
    <r>
      <rPr>
        <sz val="10"/>
        <rFont val="宋体"/>
        <family val="0"/>
      </rPr>
      <t>欧婷婷</t>
    </r>
  </si>
  <si>
    <t>5411111103514</t>
  </si>
  <si>
    <t>李腊梅</t>
  </si>
  <si>
    <t>女</t>
  </si>
  <si>
    <r>
      <rPr>
        <sz val="10"/>
        <rFont val="宋体"/>
        <family val="0"/>
      </rPr>
      <t>小学数学教师</t>
    </r>
    <r>
      <rPr>
        <sz val="10"/>
        <rFont val="Arial"/>
        <family val="2"/>
      </rPr>
      <t>1</t>
    </r>
    <r>
      <rPr>
        <sz val="10"/>
        <rFont val="宋体"/>
        <family val="0"/>
      </rPr>
      <t>（专技岗位）</t>
    </r>
  </si>
  <si>
    <t>5411111103511</t>
  </si>
  <si>
    <r>
      <rPr>
        <sz val="10"/>
        <rFont val="宋体"/>
        <family val="0"/>
      </rPr>
      <t>唐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思</t>
    </r>
  </si>
  <si>
    <t>小学数学教师1（专技岗位）</t>
  </si>
  <si>
    <t>技能测试成绩</t>
  </si>
  <si>
    <t>面试总成绩</t>
  </si>
  <si>
    <t>面试成绩折合</t>
  </si>
  <si>
    <t>总成绩</t>
  </si>
  <si>
    <t>排名</t>
  </si>
  <si>
    <t>笔试成绩折合</t>
  </si>
  <si>
    <t>面试成绩</t>
  </si>
  <si>
    <t>南充市顺庆区2018年上半年公开招聘中小学教师考试总成绩及排名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</si>
</sst>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;[Red]0.00"/>
    <numFmt numFmtId="179" formatCode="0;[Red]0"/>
  </numFmts>
  <fonts count="27">
    <font>
      <sz val="10"/>
      <name val="Arial"/>
      <family val="2"/>
    </font>
    <font>
      <sz val="11"/>
      <color indexed="8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3" fillId="0" borderId="4" applyNumberFormat="0" applyFill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8" fillId="12" borderId="5" applyNumberFormat="0" applyAlignment="0" applyProtection="0"/>
    <xf numFmtId="0" fontId="4" fillId="13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5" fillId="7" borderId="0" applyNumberFormat="0" applyBorder="0" applyAlignment="0" applyProtection="0"/>
    <xf numFmtId="0" fontId="11" fillId="12" borderId="8" applyNumberFormat="0" applyAlignment="0" applyProtection="0"/>
    <xf numFmtId="0" fontId="16" fillId="7" borderId="5" applyNumberFormat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12" borderId="11" xfId="0" applyNumberFormat="1" applyFill="1" applyBorder="1" applyAlignment="1">
      <alignment horizontal="center" vertical="center" wrapText="1"/>
    </xf>
    <xf numFmtId="0" fontId="0" fillId="12" borderId="11" xfId="0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穿越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2"/>
  <sheetViews>
    <sheetView tabSelected="1" zoomScale="106" zoomScaleNormal="106" zoomScalePageLayoutView="0" workbookViewId="0" topLeftCell="D1">
      <pane ySplit="3" topLeftCell="A4" activePane="bottomLeft" state="frozen"/>
      <selection pane="topLeft" activeCell="A1" sqref="A1"/>
      <selection pane="bottomLeft" activeCell="N4" sqref="N4"/>
    </sheetView>
  </sheetViews>
  <sheetFormatPr defaultColWidth="8.8515625" defaultRowHeight="12.75"/>
  <cols>
    <col min="1" max="3" width="9.140625" style="1" hidden="1" customWidth="1"/>
    <col min="4" max="4" width="6.421875" style="1" customWidth="1"/>
    <col min="5" max="5" width="15.7109375" style="1" customWidth="1"/>
    <col min="6" max="6" width="10.140625" style="1" customWidth="1"/>
    <col min="7" max="7" width="3.8515625" style="1" bestFit="1" customWidth="1"/>
    <col min="8" max="8" width="15.421875" style="1" customWidth="1"/>
    <col min="9" max="9" width="11.140625" style="1" customWidth="1"/>
    <col min="10" max="10" width="5.7109375" style="1" customWidth="1"/>
    <col min="11" max="11" width="6.8515625" style="1" customWidth="1"/>
    <col min="12" max="12" width="7.28125" style="1" customWidth="1"/>
    <col min="13" max="13" width="11.421875" style="1" customWidth="1"/>
    <col min="14" max="14" width="9.28125" style="1" customWidth="1"/>
    <col min="15" max="16384" width="8.8515625" style="1" customWidth="1"/>
  </cols>
  <sheetData>
    <row r="1" spans="4:19" ht="46.5" customHeight="1">
      <c r="D1" s="14" t="s">
        <v>472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3" spans="4:19" ht="39" customHeight="1">
      <c r="D3" s="4" t="s">
        <v>0</v>
      </c>
      <c r="E3" s="2" t="s">
        <v>1</v>
      </c>
      <c r="F3" s="2" t="s">
        <v>2</v>
      </c>
      <c r="G3" s="2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11" t="s">
        <v>470</v>
      </c>
      <c r="N3" s="11" t="s">
        <v>471</v>
      </c>
      <c r="O3" s="9" t="s">
        <v>465</v>
      </c>
      <c r="P3" s="9" t="s">
        <v>466</v>
      </c>
      <c r="Q3" s="9" t="s">
        <v>467</v>
      </c>
      <c r="R3" s="10" t="s">
        <v>468</v>
      </c>
      <c r="S3" s="10" t="s">
        <v>469</v>
      </c>
    </row>
    <row r="4" spans="4:19" ht="27.75" customHeight="1">
      <c r="D4" s="12">
        <v>1</v>
      </c>
      <c r="E4" s="12" t="s">
        <v>9</v>
      </c>
      <c r="F4" s="12" t="s">
        <v>229</v>
      </c>
      <c r="G4" s="12" t="s">
        <v>230</v>
      </c>
      <c r="H4" s="12" t="s">
        <v>231</v>
      </c>
      <c r="I4" s="12" t="s">
        <v>10</v>
      </c>
      <c r="J4" s="12">
        <v>72.5</v>
      </c>
      <c r="K4" s="12"/>
      <c r="L4" s="12">
        <f>SUM(J4+K4)</f>
        <v>72.5</v>
      </c>
      <c r="M4" s="12">
        <f aca="true" t="shared" si="0" ref="M4:M35">SUM(L4*0.5)</f>
        <v>36.25</v>
      </c>
      <c r="N4" s="12"/>
      <c r="O4" s="12"/>
      <c r="P4" s="12">
        <v>81.8</v>
      </c>
      <c r="Q4" s="12">
        <f aca="true" t="shared" si="1" ref="Q4:Q35">SUM(P4*0.5)</f>
        <v>40.9</v>
      </c>
      <c r="R4" s="12">
        <f aca="true" t="shared" si="2" ref="R4:R35">SUM(Q4+M4)</f>
        <v>77.15</v>
      </c>
      <c r="S4" s="12">
        <v>1</v>
      </c>
    </row>
    <row r="5" spans="4:19" ht="27.75" customHeight="1">
      <c r="D5" s="12">
        <v>2</v>
      </c>
      <c r="E5" s="12" t="s">
        <v>11</v>
      </c>
      <c r="F5" s="12" t="s">
        <v>232</v>
      </c>
      <c r="G5" s="12" t="s">
        <v>230</v>
      </c>
      <c r="H5" s="12" t="s">
        <v>231</v>
      </c>
      <c r="I5" s="12" t="s">
        <v>10</v>
      </c>
      <c r="J5" s="12">
        <v>67</v>
      </c>
      <c r="K5" s="12"/>
      <c r="L5" s="12">
        <f>SUM(J5+K5)</f>
        <v>67</v>
      </c>
      <c r="M5" s="12">
        <f t="shared" si="0"/>
        <v>33.5</v>
      </c>
      <c r="N5" s="12"/>
      <c r="O5" s="12"/>
      <c r="P5" s="12">
        <v>76.8</v>
      </c>
      <c r="Q5" s="12">
        <f t="shared" si="1"/>
        <v>38.4</v>
      </c>
      <c r="R5" s="12">
        <f t="shared" si="2"/>
        <v>71.9</v>
      </c>
      <c r="S5" s="12">
        <v>2</v>
      </c>
    </row>
    <row r="6" spans="4:19" ht="27.75" customHeight="1">
      <c r="D6" s="12">
        <v>3</v>
      </c>
      <c r="E6" s="12" t="s">
        <v>12</v>
      </c>
      <c r="F6" s="12" t="s">
        <v>233</v>
      </c>
      <c r="G6" s="12" t="s">
        <v>234</v>
      </c>
      <c r="H6" s="12" t="s">
        <v>235</v>
      </c>
      <c r="I6" s="12" t="s">
        <v>13</v>
      </c>
      <c r="J6" s="12">
        <v>72</v>
      </c>
      <c r="K6" s="12"/>
      <c r="L6" s="12">
        <f>SUM(J6+K6)</f>
        <v>72</v>
      </c>
      <c r="M6" s="12">
        <f t="shared" si="0"/>
        <v>36</v>
      </c>
      <c r="N6" s="12"/>
      <c r="O6" s="12"/>
      <c r="P6" s="12">
        <v>83.6</v>
      </c>
      <c r="Q6" s="12">
        <f t="shared" si="1"/>
        <v>41.8</v>
      </c>
      <c r="R6" s="12">
        <f t="shared" si="2"/>
        <v>77.8</v>
      </c>
      <c r="S6" s="12">
        <v>1</v>
      </c>
    </row>
    <row r="7" spans="4:19" ht="24.75" customHeight="1">
      <c r="D7" s="12">
        <v>4</v>
      </c>
      <c r="E7" s="12" t="s">
        <v>217</v>
      </c>
      <c r="F7" s="12" t="s">
        <v>236</v>
      </c>
      <c r="G7" s="12" t="s">
        <v>237</v>
      </c>
      <c r="H7" s="12" t="s">
        <v>238</v>
      </c>
      <c r="I7" s="12" t="s">
        <v>13</v>
      </c>
      <c r="J7" s="12">
        <v>68.5</v>
      </c>
      <c r="K7" s="12"/>
      <c r="L7" s="12">
        <f>SUM(J7+K7)</f>
        <v>68.5</v>
      </c>
      <c r="M7" s="12">
        <f t="shared" si="0"/>
        <v>34.25</v>
      </c>
      <c r="N7" s="12"/>
      <c r="O7" s="12"/>
      <c r="P7" s="12">
        <v>79.2</v>
      </c>
      <c r="Q7" s="12">
        <f t="shared" si="1"/>
        <v>39.6</v>
      </c>
      <c r="R7" s="12">
        <f t="shared" si="2"/>
        <v>73.85</v>
      </c>
      <c r="S7" s="12">
        <v>2</v>
      </c>
    </row>
    <row r="8" spans="4:19" ht="24.75" customHeight="1">
      <c r="D8" s="12">
        <v>5</v>
      </c>
      <c r="E8" s="12" t="s">
        <v>218</v>
      </c>
      <c r="F8" s="12" t="s">
        <v>239</v>
      </c>
      <c r="G8" s="12" t="s">
        <v>237</v>
      </c>
      <c r="H8" s="12" t="s">
        <v>238</v>
      </c>
      <c r="I8" s="12" t="s">
        <v>13</v>
      </c>
      <c r="J8" s="12">
        <v>68.5</v>
      </c>
      <c r="K8" s="12"/>
      <c r="L8" s="12">
        <f>SUM(J8+K8)</f>
        <v>68.5</v>
      </c>
      <c r="M8" s="12">
        <f t="shared" si="0"/>
        <v>34.25</v>
      </c>
      <c r="N8" s="12"/>
      <c r="O8" s="12"/>
      <c r="P8" s="12">
        <v>73.2</v>
      </c>
      <c r="Q8" s="12">
        <f t="shared" si="1"/>
        <v>36.6</v>
      </c>
      <c r="R8" s="12">
        <f t="shared" si="2"/>
        <v>70.85</v>
      </c>
      <c r="S8" s="12">
        <v>3</v>
      </c>
    </row>
    <row r="9" spans="4:19" ht="27.75" customHeight="1">
      <c r="D9" s="12">
        <v>6</v>
      </c>
      <c r="E9" s="12" t="s">
        <v>14</v>
      </c>
      <c r="F9" s="12" t="s">
        <v>240</v>
      </c>
      <c r="G9" s="12" t="s">
        <v>230</v>
      </c>
      <c r="H9" s="12" t="s">
        <v>241</v>
      </c>
      <c r="I9" s="12" t="s">
        <v>15</v>
      </c>
      <c r="J9" s="12">
        <v>75</v>
      </c>
      <c r="K9" s="12"/>
      <c r="L9" s="12">
        <f aca="true" t="shared" si="3" ref="L9:L20">SUM(J9+K9)</f>
        <v>75</v>
      </c>
      <c r="M9" s="12">
        <f t="shared" si="0"/>
        <v>37.5</v>
      </c>
      <c r="N9" s="12"/>
      <c r="O9" s="12"/>
      <c r="P9" s="12">
        <v>82.6</v>
      </c>
      <c r="Q9" s="12">
        <f t="shared" si="1"/>
        <v>41.3</v>
      </c>
      <c r="R9" s="12">
        <f t="shared" si="2"/>
        <v>78.8</v>
      </c>
      <c r="S9" s="12">
        <v>1</v>
      </c>
    </row>
    <row r="10" spans="4:19" ht="27.75" customHeight="1">
      <c r="D10" s="12">
        <v>7</v>
      </c>
      <c r="E10" s="12" t="s">
        <v>16</v>
      </c>
      <c r="F10" s="12" t="s">
        <v>242</v>
      </c>
      <c r="G10" s="12" t="s">
        <v>230</v>
      </c>
      <c r="H10" s="12" t="s">
        <v>241</v>
      </c>
      <c r="I10" s="12" t="s">
        <v>15</v>
      </c>
      <c r="J10" s="12">
        <v>74</v>
      </c>
      <c r="K10" s="12"/>
      <c r="L10" s="12">
        <f t="shared" si="3"/>
        <v>74</v>
      </c>
      <c r="M10" s="12">
        <f t="shared" si="0"/>
        <v>37</v>
      </c>
      <c r="N10" s="12"/>
      <c r="O10" s="12"/>
      <c r="P10" s="12">
        <v>82.6</v>
      </c>
      <c r="Q10" s="12">
        <f t="shared" si="1"/>
        <v>41.3</v>
      </c>
      <c r="R10" s="12">
        <f t="shared" si="2"/>
        <v>78.3</v>
      </c>
      <c r="S10" s="12">
        <v>2</v>
      </c>
    </row>
    <row r="11" spans="4:19" ht="27.75" customHeight="1">
      <c r="D11" s="12">
        <v>8</v>
      </c>
      <c r="E11" s="12" t="s">
        <v>17</v>
      </c>
      <c r="F11" s="12" t="s">
        <v>243</v>
      </c>
      <c r="G11" s="12" t="s">
        <v>230</v>
      </c>
      <c r="H11" s="12" t="s">
        <v>244</v>
      </c>
      <c r="I11" s="12" t="s">
        <v>18</v>
      </c>
      <c r="J11" s="12">
        <v>63.5</v>
      </c>
      <c r="K11" s="12"/>
      <c r="L11" s="12">
        <f t="shared" si="3"/>
        <v>63.5</v>
      </c>
      <c r="M11" s="12">
        <f t="shared" si="0"/>
        <v>31.75</v>
      </c>
      <c r="N11" s="12">
        <v>50.4</v>
      </c>
      <c r="O11" s="12">
        <v>33</v>
      </c>
      <c r="P11" s="12">
        <f>N11+O11</f>
        <v>83.4</v>
      </c>
      <c r="Q11" s="12">
        <f t="shared" si="1"/>
        <v>41.7</v>
      </c>
      <c r="R11" s="12">
        <f t="shared" si="2"/>
        <v>73.45</v>
      </c>
      <c r="S11" s="12">
        <v>1</v>
      </c>
    </row>
    <row r="12" spans="4:19" ht="27.75" customHeight="1">
      <c r="D12" s="12">
        <v>9</v>
      </c>
      <c r="E12" s="12" t="s">
        <v>19</v>
      </c>
      <c r="F12" s="12" t="s">
        <v>245</v>
      </c>
      <c r="G12" s="12" t="s">
        <v>234</v>
      </c>
      <c r="H12" s="12" t="s">
        <v>246</v>
      </c>
      <c r="I12" s="12" t="s">
        <v>20</v>
      </c>
      <c r="J12" s="12">
        <v>69.5</v>
      </c>
      <c r="K12" s="12"/>
      <c r="L12" s="12">
        <f t="shared" si="3"/>
        <v>69.5</v>
      </c>
      <c r="M12" s="12">
        <f t="shared" si="0"/>
        <v>34.75</v>
      </c>
      <c r="N12" s="12">
        <v>51.7</v>
      </c>
      <c r="O12" s="12">
        <v>33.84</v>
      </c>
      <c r="P12" s="12">
        <f>N12+O12</f>
        <v>85.54</v>
      </c>
      <c r="Q12" s="12">
        <f t="shared" si="1"/>
        <v>42.77</v>
      </c>
      <c r="R12" s="12">
        <f t="shared" si="2"/>
        <v>77.52000000000001</v>
      </c>
      <c r="S12" s="12">
        <v>1</v>
      </c>
    </row>
    <row r="13" spans="4:19" ht="27.75" customHeight="1">
      <c r="D13" s="12">
        <v>10</v>
      </c>
      <c r="E13" s="12" t="s">
        <v>21</v>
      </c>
      <c r="F13" s="12" t="s">
        <v>247</v>
      </c>
      <c r="G13" s="12" t="s">
        <v>230</v>
      </c>
      <c r="H13" s="12" t="s">
        <v>246</v>
      </c>
      <c r="I13" s="12" t="s">
        <v>20</v>
      </c>
      <c r="J13" s="12">
        <v>59.5</v>
      </c>
      <c r="K13" s="12"/>
      <c r="L13" s="12">
        <f t="shared" si="3"/>
        <v>59.5</v>
      </c>
      <c r="M13" s="12">
        <f t="shared" si="0"/>
        <v>29.75</v>
      </c>
      <c r="N13" s="12">
        <v>47</v>
      </c>
      <c r="O13" s="12">
        <v>28.66</v>
      </c>
      <c r="P13" s="12">
        <f>N13+O13</f>
        <v>75.66</v>
      </c>
      <c r="Q13" s="12">
        <f t="shared" si="1"/>
        <v>37.83</v>
      </c>
      <c r="R13" s="12">
        <f t="shared" si="2"/>
        <v>67.58</v>
      </c>
      <c r="S13" s="12">
        <v>2</v>
      </c>
    </row>
    <row r="14" spans="4:19" ht="27.75" customHeight="1">
      <c r="D14" s="12">
        <v>11</v>
      </c>
      <c r="E14" s="12" t="s">
        <v>22</v>
      </c>
      <c r="F14" s="12" t="s">
        <v>248</v>
      </c>
      <c r="G14" s="12" t="s">
        <v>230</v>
      </c>
      <c r="H14" s="12" t="s">
        <v>249</v>
      </c>
      <c r="I14" s="12" t="s">
        <v>23</v>
      </c>
      <c r="J14" s="12">
        <v>74.5</v>
      </c>
      <c r="K14" s="12"/>
      <c r="L14" s="12">
        <f t="shared" si="3"/>
        <v>74.5</v>
      </c>
      <c r="M14" s="12">
        <f t="shared" si="0"/>
        <v>37.25</v>
      </c>
      <c r="N14" s="12">
        <v>47.8</v>
      </c>
      <c r="O14" s="12">
        <v>33.25</v>
      </c>
      <c r="P14" s="12">
        <f>N14+O14</f>
        <v>81.05</v>
      </c>
      <c r="Q14" s="12">
        <v>40.53</v>
      </c>
      <c r="R14" s="12">
        <v>77.78</v>
      </c>
      <c r="S14" s="12">
        <v>1</v>
      </c>
    </row>
    <row r="15" spans="4:19" ht="27.75" customHeight="1">
      <c r="D15" s="12">
        <v>12</v>
      </c>
      <c r="E15" s="12" t="s">
        <v>24</v>
      </c>
      <c r="F15" s="12" t="s">
        <v>250</v>
      </c>
      <c r="G15" s="12" t="s">
        <v>230</v>
      </c>
      <c r="H15" s="12" t="s">
        <v>249</v>
      </c>
      <c r="I15" s="12" t="s">
        <v>23</v>
      </c>
      <c r="J15" s="12">
        <v>73</v>
      </c>
      <c r="K15" s="12"/>
      <c r="L15" s="12">
        <f t="shared" si="3"/>
        <v>73</v>
      </c>
      <c r="M15" s="12">
        <f t="shared" si="0"/>
        <v>36.5</v>
      </c>
      <c r="N15" s="12">
        <v>46.4</v>
      </c>
      <c r="O15" s="12">
        <v>30</v>
      </c>
      <c r="P15" s="12">
        <f>N15+O15</f>
        <v>76.4</v>
      </c>
      <c r="Q15" s="12">
        <f t="shared" si="1"/>
        <v>38.2</v>
      </c>
      <c r="R15" s="12">
        <f t="shared" si="2"/>
        <v>74.7</v>
      </c>
      <c r="S15" s="12">
        <v>2</v>
      </c>
    </row>
    <row r="16" spans="4:19" ht="27.75" customHeight="1">
      <c r="D16" s="12">
        <v>13</v>
      </c>
      <c r="E16" s="12" t="s">
        <v>25</v>
      </c>
      <c r="F16" s="12" t="s">
        <v>251</v>
      </c>
      <c r="G16" s="12" t="s">
        <v>230</v>
      </c>
      <c r="H16" s="12" t="s">
        <v>252</v>
      </c>
      <c r="I16" s="12" t="s">
        <v>26</v>
      </c>
      <c r="J16" s="12">
        <v>73.5</v>
      </c>
      <c r="K16" s="12"/>
      <c r="L16" s="12">
        <f t="shared" si="3"/>
        <v>73.5</v>
      </c>
      <c r="M16" s="12">
        <f t="shared" si="0"/>
        <v>36.75</v>
      </c>
      <c r="N16" s="12"/>
      <c r="O16" s="12"/>
      <c r="P16" s="12">
        <v>82</v>
      </c>
      <c r="Q16" s="12">
        <f t="shared" si="1"/>
        <v>41</v>
      </c>
      <c r="R16" s="12">
        <f t="shared" si="2"/>
        <v>77.75</v>
      </c>
      <c r="S16" s="12">
        <v>1</v>
      </c>
    </row>
    <row r="17" spans="4:19" ht="27.75" customHeight="1">
      <c r="D17" s="12">
        <v>14</v>
      </c>
      <c r="E17" s="12" t="s">
        <v>27</v>
      </c>
      <c r="F17" s="12" t="s">
        <v>253</v>
      </c>
      <c r="G17" s="12" t="s">
        <v>230</v>
      </c>
      <c r="H17" s="12" t="s">
        <v>254</v>
      </c>
      <c r="I17" s="12" t="s">
        <v>28</v>
      </c>
      <c r="J17" s="12">
        <v>64.5</v>
      </c>
      <c r="K17" s="12"/>
      <c r="L17" s="12">
        <f t="shared" si="3"/>
        <v>64.5</v>
      </c>
      <c r="M17" s="12">
        <f t="shared" si="0"/>
        <v>32.25</v>
      </c>
      <c r="N17" s="12"/>
      <c r="O17" s="12"/>
      <c r="P17" s="12">
        <v>76.8</v>
      </c>
      <c r="Q17" s="12">
        <f t="shared" si="1"/>
        <v>38.4</v>
      </c>
      <c r="R17" s="12">
        <f t="shared" si="2"/>
        <v>70.65</v>
      </c>
      <c r="S17" s="12">
        <v>1</v>
      </c>
    </row>
    <row r="18" spans="4:19" ht="27.75" customHeight="1">
      <c r="D18" s="12">
        <v>15</v>
      </c>
      <c r="E18" s="12" t="s">
        <v>29</v>
      </c>
      <c r="F18" s="12" t="s">
        <v>255</v>
      </c>
      <c r="G18" s="12" t="s">
        <v>230</v>
      </c>
      <c r="H18" s="12" t="s">
        <v>256</v>
      </c>
      <c r="I18" s="12" t="s">
        <v>30</v>
      </c>
      <c r="J18" s="12">
        <v>63</v>
      </c>
      <c r="K18" s="12"/>
      <c r="L18" s="12">
        <f t="shared" si="3"/>
        <v>63</v>
      </c>
      <c r="M18" s="12">
        <f t="shared" si="0"/>
        <v>31.5</v>
      </c>
      <c r="N18" s="12"/>
      <c r="O18" s="12"/>
      <c r="P18" s="12">
        <v>83.6</v>
      </c>
      <c r="Q18" s="12">
        <f t="shared" si="1"/>
        <v>41.8</v>
      </c>
      <c r="R18" s="12">
        <f t="shared" si="2"/>
        <v>73.3</v>
      </c>
      <c r="S18" s="12">
        <v>1</v>
      </c>
    </row>
    <row r="19" spans="4:19" ht="27.75" customHeight="1">
      <c r="D19" s="12">
        <v>16</v>
      </c>
      <c r="E19" s="12" t="s">
        <v>31</v>
      </c>
      <c r="F19" s="12" t="s">
        <v>257</v>
      </c>
      <c r="G19" s="12" t="s">
        <v>230</v>
      </c>
      <c r="H19" s="12" t="s">
        <v>256</v>
      </c>
      <c r="I19" s="12" t="s">
        <v>30</v>
      </c>
      <c r="J19" s="12">
        <v>60.5</v>
      </c>
      <c r="K19" s="12"/>
      <c r="L19" s="12">
        <f t="shared" si="3"/>
        <v>60.5</v>
      </c>
      <c r="M19" s="12">
        <f t="shared" si="0"/>
        <v>30.25</v>
      </c>
      <c r="N19" s="12"/>
      <c r="O19" s="12"/>
      <c r="P19" s="12">
        <v>76.8</v>
      </c>
      <c r="Q19" s="12">
        <f t="shared" si="1"/>
        <v>38.4</v>
      </c>
      <c r="R19" s="12">
        <f t="shared" si="2"/>
        <v>68.65</v>
      </c>
      <c r="S19" s="12">
        <v>2</v>
      </c>
    </row>
    <row r="20" spans="4:19" ht="27.75" customHeight="1">
      <c r="D20" s="12">
        <v>17</v>
      </c>
      <c r="E20" s="12" t="s">
        <v>32</v>
      </c>
      <c r="F20" s="12" t="s">
        <v>258</v>
      </c>
      <c r="G20" s="12" t="s">
        <v>230</v>
      </c>
      <c r="H20" s="12" t="s">
        <v>259</v>
      </c>
      <c r="I20" s="12" t="s">
        <v>33</v>
      </c>
      <c r="J20" s="12">
        <v>73.5</v>
      </c>
      <c r="K20" s="12"/>
      <c r="L20" s="12">
        <f t="shared" si="3"/>
        <v>73.5</v>
      </c>
      <c r="M20" s="12">
        <f t="shared" si="0"/>
        <v>36.75</v>
      </c>
      <c r="N20" s="12"/>
      <c r="O20" s="12"/>
      <c r="P20" s="12">
        <v>77</v>
      </c>
      <c r="Q20" s="12">
        <f t="shared" si="1"/>
        <v>38.5</v>
      </c>
      <c r="R20" s="12">
        <f t="shared" si="2"/>
        <v>75.25</v>
      </c>
      <c r="S20" s="12">
        <v>1</v>
      </c>
    </row>
    <row r="21" spans="4:19" ht="24.75" customHeight="1">
      <c r="D21" s="12">
        <v>18</v>
      </c>
      <c r="E21" s="12" t="s">
        <v>219</v>
      </c>
      <c r="F21" s="12" t="s">
        <v>260</v>
      </c>
      <c r="G21" s="12" t="s">
        <v>261</v>
      </c>
      <c r="H21" s="12" t="s">
        <v>262</v>
      </c>
      <c r="I21" s="12" t="s">
        <v>33</v>
      </c>
      <c r="J21" s="12">
        <v>67</v>
      </c>
      <c r="K21" s="12"/>
      <c r="L21" s="12">
        <f>SUM(J21+K21)</f>
        <v>67</v>
      </c>
      <c r="M21" s="12">
        <f t="shared" si="0"/>
        <v>33.5</v>
      </c>
      <c r="N21" s="12"/>
      <c r="O21" s="12"/>
      <c r="P21" s="12">
        <v>80.6</v>
      </c>
      <c r="Q21" s="12">
        <f t="shared" si="1"/>
        <v>40.3</v>
      </c>
      <c r="R21" s="12">
        <f t="shared" si="2"/>
        <v>73.8</v>
      </c>
      <c r="S21" s="12">
        <v>2</v>
      </c>
    </row>
    <row r="22" spans="4:19" ht="27.75" customHeight="1">
      <c r="D22" s="12">
        <v>19</v>
      </c>
      <c r="E22" s="12" t="s">
        <v>35</v>
      </c>
      <c r="F22" s="12" t="s">
        <v>263</v>
      </c>
      <c r="G22" s="12" t="s">
        <v>230</v>
      </c>
      <c r="H22" s="12" t="s">
        <v>264</v>
      </c>
      <c r="I22" s="12" t="s">
        <v>34</v>
      </c>
      <c r="J22" s="12">
        <v>74.5</v>
      </c>
      <c r="K22" s="12"/>
      <c r="L22" s="12">
        <f aca="true" t="shared" si="4" ref="L22:L53">SUM(J22+K22)</f>
        <v>74.5</v>
      </c>
      <c r="M22" s="12">
        <f t="shared" si="0"/>
        <v>37.25</v>
      </c>
      <c r="N22" s="12"/>
      <c r="O22" s="12"/>
      <c r="P22" s="12">
        <v>81.2</v>
      </c>
      <c r="Q22" s="12">
        <f t="shared" si="1"/>
        <v>40.6</v>
      </c>
      <c r="R22" s="12">
        <f t="shared" si="2"/>
        <v>77.85</v>
      </c>
      <c r="S22" s="12">
        <v>1</v>
      </c>
    </row>
    <row r="23" spans="4:19" ht="27.75" customHeight="1">
      <c r="D23" s="12">
        <v>21</v>
      </c>
      <c r="E23" s="12" t="s">
        <v>38</v>
      </c>
      <c r="F23" s="12" t="s">
        <v>267</v>
      </c>
      <c r="G23" s="12" t="s">
        <v>230</v>
      </c>
      <c r="H23" s="12" t="s">
        <v>266</v>
      </c>
      <c r="I23" s="12" t="s">
        <v>37</v>
      </c>
      <c r="J23" s="12">
        <v>76.5</v>
      </c>
      <c r="K23" s="12"/>
      <c r="L23" s="12">
        <f t="shared" si="4"/>
        <v>76.5</v>
      </c>
      <c r="M23" s="12">
        <f t="shared" si="0"/>
        <v>38.25</v>
      </c>
      <c r="N23" s="12"/>
      <c r="O23" s="12"/>
      <c r="P23" s="12">
        <v>84.6</v>
      </c>
      <c r="Q23" s="12">
        <f t="shared" si="1"/>
        <v>42.3</v>
      </c>
      <c r="R23" s="12">
        <f t="shared" si="2"/>
        <v>80.55</v>
      </c>
      <c r="S23" s="12">
        <v>1</v>
      </c>
    </row>
    <row r="24" spans="4:19" ht="27.75" customHeight="1">
      <c r="D24" s="12">
        <v>20</v>
      </c>
      <c r="E24" s="12" t="s">
        <v>36</v>
      </c>
      <c r="F24" s="12" t="s">
        <v>265</v>
      </c>
      <c r="G24" s="12" t="s">
        <v>230</v>
      </c>
      <c r="H24" s="12" t="s">
        <v>266</v>
      </c>
      <c r="I24" s="12" t="s">
        <v>37</v>
      </c>
      <c r="J24" s="12">
        <v>77</v>
      </c>
      <c r="K24" s="12"/>
      <c r="L24" s="12">
        <f t="shared" si="4"/>
        <v>77</v>
      </c>
      <c r="M24" s="12">
        <f t="shared" si="0"/>
        <v>38.5</v>
      </c>
      <c r="N24" s="12"/>
      <c r="O24" s="12"/>
      <c r="P24" s="12">
        <v>81.4</v>
      </c>
      <c r="Q24" s="12">
        <f t="shared" si="1"/>
        <v>40.7</v>
      </c>
      <c r="R24" s="12">
        <f t="shared" si="2"/>
        <v>79.2</v>
      </c>
      <c r="S24" s="12">
        <v>2</v>
      </c>
    </row>
    <row r="25" spans="4:19" ht="27.75" customHeight="1">
      <c r="D25" s="12">
        <v>22</v>
      </c>
      <c r="E25" s="12" t="s">
        <v>39</v>
      </c>
      <c r="F25" s="12" t="s">
        <v>268</v>
      </c>
      <c r="G25" s="12" t="s">
        <v>230</v>
      </c>
      <c r="H25" s="12" t="s">
        <v>269</v>
      </c>
      <c r="I25" s="12" t="s">
        <v>40</v>
      </c>
      <c r="J25" s="12">
        <v>83</v>
      </c>
      <c r="K25" s="12"/>
      <c r="L25" s="12">
        <f t="shared" si="4"/>
        <v>83</v>
      </c>
      <c r="M25" s="12">
        <f t="shared" si="0"/>
        <v>41.5</v>
      </c>
      <c r="N25" s="12"/>
      <c r="O25" s="12"/>
      <c r="P25" s="12">
        <v>82</v>
      </c>
      <c r="Q25" s="12">
        <f t="shared" si="1"/>
        <v>41</v>
      </c>
      <c r="R25" s="12">
        <f t="shared" si="2"/>
        <v>82.5</v>
      </c>
      <c r="S25" s="12">
        <v>1</v>
      </c>
    </row>
    <row r="26" spans="4:19" ht="27.75" customHeight="1">
      <c r="D26" s="12">
        <v>24</v>
      </c>
      <c r="E26" s="12" t="s">
        <v>42</v>
      </c>
      <c r="F26" s="12" t="s">
        <v>271</v>
      </c>
      <c r="G26" s="12" t="s">
        <v>230</v>
      </c>
      <c r="H26" s="12" t="s">
        <v>269</v>
      </c>
      <c r="I26" s="12" t="s">
        <v>40</v>
      </c>
      <c r="J26" s="12">
        <v>77</v>
      </c>
      <c r="K26" s="12"/>
      <c r="L26" s="12">
        <f t="shared" si="4"/>
        <v>77</v>
      </c>
      <c r="M26" s="12">
        <f t="shared" si="0"/>
        <v>38.5</v>
      </c>
      <c r="N26" s="12"/>
      <c r="O26" s="12"/>
      <c r="P26" s="12">
        <v>86.2</v>
      </c>
      <c r="Q26" s="12">
        <f t="shared" si="1"/>
        <v>43.1</v>
      </c>
      <c r="R26" s="12">
        <f t="shared" si="2"/>
        <v>81.6</v>
      </c>
      <c r="S26" s="12">
        <v>2</v>
      </c>
    </row>
    <row r="27" spans="4:19" ht="27.75" customHeight="1">
      <c r="D27" s="12">
        <v>33</v>
      </c>
      <c r="E27" s="12" t="s">
        <v>51</v>
      </c>
      <c r="F27" s="12" t="s">
        <v>280</v>
      </c>
      <c r="G27" s="12" t="s">
        <v>230</v>
      </c>
      <c r="H27" s="12" t="s">
        <v>269</v>
      </c>
      <c r="I27" s="12" t="s">
        <v>40</v>
      </c>
      <c r="J27" s="12">
        <v>69</v>
      </c>
      <c r="K27" s="12">
        <v>6</v>
      </c>
      <c r="L27" s="12">
        <f t="shared" si="4"/>
        <v>75</v>
      </c>
      <c r="M27" s="12">
        <f t="shared" si="0"/>
        <v>37.5</v>
      </c>
      <c r="N27" s="12"/>
      <c r="O27" s="12"/>
      <c r="P27" s="12">
        <v>87.8</v>
      </c>
      <c r="Q27" s="12">
        <f t="shared" si="1"/>
        <v>43.9</v>
      </c>
      <c r="R27" s="12">
        <f t="shared" si="2"/>
        <v>81.4</v>
      </c>
      <c r="S27" s="12">
        <v>3</v>
      </c>
    </row>
    <row r="28" spans="4:19" ht="27.75" customHeight="1">
      <c r="D28" s="12">
        <v>25</v>
      </c>
      <c r="E28" s="12" t="s">
        <v>43</v>
      </c>
      <c r="F28" s="12" t="s">
        <v>272</v>
      </c>
      <c r="G28" s="12" t="s">
        <v>230</v>
      </c>
      <c r="H28" s="12" t="s">
        <v>269</v>
      </c>
      <c r="I28" s="12" t="s">
        <v>40</v>
      </c>
      <c r="J28" s="12">
        <v>76.5</v>
      </c>
      <c r="K28" s="12"/>
      <c r="L28" s="12">
        <f t="shared" si="4"/>
        <v>76.5</v>
      </c>
      <c r="M28" s="12">
        <f t="shared" si="0"/>
        <v>38.25</v>
      </c>
      <c r="N28" s="12"/>
      <c r="O28" s="12"/>
      <c r="P28" s="12">
        <v>85.8</v>
      </c>
      <c r="Q28" s="12">
        <f t="shared" si="1"/>
        <v>42.9</v>
      </c>
      <c r="R28" s="12">
        <f t="shared" si="2"/>
        <v>81.15</v>
      </c>
      <c r="S28" s="12">
        <v>4</v>
      </c>
    </row>
    <row r="29" spans="4:19" ht="27.75" customHeight="1">
      <c r="D29" s="12">
        <v>28</v>
      </c>
      <c r="E29" s="12" t="s">
        <v>46</v>
      </c>
      <c r="F29" s="12" t="s">
        <v>275</v>
      </c>
      <c r="G29" s="12" t="s">
        <v>230</v>
      </c>
      <c r="H29" s="12" t="s">
        <v>269</v>
      </c>
      <c r="I29" s="12" t="s">
        <v>40</v>
      </c>
      <c r="J29" s="12">
        <v>75.5</v>
      </c>
      <c r="K29" s="12"/>
      <c r="L29" s="12">
        <f t="shared" si="4"/>
        <v>75.5</v>
      </c>
      <c r="M29" s="12">
        <f t="shared" si="0"/>
        <v>37.75</v>
      </c>
      <c r="N29" s="12"/>
      <c r="O29" s="12"/>
      <c r="P29" s="12">
        <v>86.6</v>
      </c>
      <c r="Q29" s="12">
        <f t="shared" si="1"/>
        <v>43.3</v>
      </c>
      <c r="R29" s="12">
        <f t="shared" si="2"/>
        <v>81.05</v>
      </c>
      <c r="S29" s="12">
        <v>5</v>
      </c>
    </row>
    <row r="30" spans="4:19" ht="27.75" customHeight="1">
      <c r="D30" s="12">
        <v>23</v>
      </c>
      <c r="E30" s="12" t="s">
        <v>41</v>
      </c>
      <c r="F30" s="12" t="s">
        <v>270</v>
      </c>
      <c r="G30" s="12" t="s">
        <v>230</v>
      </c>
      <c r="H30" s="12" t="s">
        <v>269</v>
      </c>
      <c r="I30" s="12" t="s">
        <v>40</v>
      </c>
      <c r="J30" s="12">
        <v>77.5</v>
      </c>
      <c r="K30" s="12"/>
      <c r="L30" s="12">
        <f t="shared" si="4"/>
        <v>77.5</v>
      </c>
      <c r="M30" s="12">
        <f t="shared" si="0"/>
        <v>38.75</v>
      </c>
      <c r="N30" s="12"/>
      <c r="O30" s="12"/>
      <c r="P30" s="12">
        <v>84.4</v>
      </c>
      <c r="Q30" s="12">
        <f t="shared" si="1"/>
        <v>42.2</v>
      </c>
      <c r="R30" s="12">
        <f t="shared" si="2"/>
        <v>80.95</v>
      </c>
      <c r="S30" s="12">
        <v>6</v>
      </c>
    </row>
    <row r="31" spans="4:19" ht="27.75" customHeight="1">
      <c r="D31" s="12">
        <v>31</v>
      </c>
      <c r="E31" s="12" t="s">
        <v>49</v>
      </c>
      <c r="F31" s="12" t="s">
        <v>278</v>
      </c>
      <c r="G31" s="12" t="s">
        <v>230</v>
      </c>
      <c r="H31" s="12" t="s">
        <v>269</v>
      </c>
      <c r="I31" s="12" t="s">
        <v>40</v>
      </c>
      <c r="J31" s="12">
        <v>75.5</v>
      </c>
      <c r="K31" s="12"/>
      <c r="L31" s="12">
        <f t="shared" si="4"/>
        <v>75.5</v>
      </c>
      <c r="M31" s="12">
        <f t="shared" si="0"/>
        <v>37.75</v>
      </c>
      <c r="N31" s="12"/>
      <c r="O31" s="12"/>
      <c r="P31" s="12">
        <v>86.2</v>
      </c>
      <c r="Q31" s="12">
        <f t="shared" si="1"/>
        <v>43.1</v>
      </c>
      <c r="R31" s="12">
        <f t="shared" si="2"/>
        <v>80.85</v>
      </c>
      <c r="S31" s="12">
        <v>7</v>
      </c>
    </row>
    <row r="32" spans="4:19" ht="27.75" customHeight="1">
      <c r="D32" s="12">
        <v>36</v>
      </c>
      <c r="E32" s="12" t="s">
        <v>54</v>
      </c>
      <c r="F32" s="12" t="s">
        <v>283</v>
      </c>
      <c r="G32" s="12" t="s">
        <v>230</v>
      </c>
      <c r="H32" s="12" t="s">
        <v>269</v>
      </c>
      <c r="I32" s="12" t="s">
        <v>40</v>
      </c>
      <c r="J32" s="12">
        <v>74</v>
      </c>
      <c r="K32" s="12"/>
      <c r="L32" s="12">
        <f t="shared" si="4"/>
        <v>74</v>
      </c>
      <c r="M32" s="12">
        <f t="shared" si="0"/>
        <v>37</v>
      </c>
      <c r="N32" s="12"/>
      <c r="O32" s="12"/>
      <c r="P32" s="12">
        <v>87.6</v>
      </c>
      <c r="Q32" s="12">
        <f t="shared" si="1"/>
        <v>43.8</v>
      </c>
      <c r="R32" s="12">
        <f t="shared" si="2"/>
        <v>80.8</v>
      </c>
      <c r="S32" s="12">
        <v>8</v>
      </c>
    </row>
    <row r="33" spans="4:19" ht="27.75" customHeight="1">
      <c r="D33" s="12">
        <v>32</v>
      </c>
      <c r="E33" s="12" t="s">
        <v>50</v>
      </c>
      <c r="F33" s="12" t="s">
        <v>279</v>
      </c>
      <c r="G33" s="12" t="s">
        <v>230</v>
      </c>
      <c r="H33" s="12" t="s">
        <v>269</v>
      </c>
      <c r="I33" s="12" t="s">
        <v>40</v>
      </c>
      <c r="J33" s="12">
        <v>75</v>
      </c>
      <c r="K33" s="12"/>
      <c r="L33" s="12">
        <f t="shared" si="4"/>
        <v>75</v>
      </c>
      <c r="M33" s="12">
        <f t="shared" si="0"/>
        <v>37.5</v>
      </c>
      <c r="N33" s="12"/>
      <c r="O33" s="12"/>
      <c r="P33" s="12">
        <v>86</v>
      </c>
      <c r="Q33" s="12">
        <f t="shared" si="1"/>
        <v>43</v>
      </c>
      <c r="R33" s="12">
        <f t="shared" si="2"/>
        <v>80.5</v>
      </c>
      <c r="S33" s="12">
        <v>9</v>
      </c>
    </row>
    <row r="34" spans="4:19" ht="27.75" customHeight="1">
      <c r="D34" s="12">
        <v>29</v>
      </c>
      <c r="E34" s="12" t="s">
        <v>47</v>
      </c>
      <c r="F34" s="12" t="s">
        <v>276</v>
      </c>
      <c r="G34" s="12" t="s">
        <v>230</v>
      </c>
      <c r="H34" s="12" t="s">
        <v>269</v>
      </c>
      <c r="I34" s="12" t="s">
        <v>40</v>
      </c>
      <c r="J34" s="12">
        <v>75.5</v>
      </c>
      <c r="K34" s="12"/>
      <c r="L34" s="12">
        <f t="shared" si="4"/>
        <v>75.5</v>
      </c>
      <c r="M34" s="12">
        <f t="shared" si="0"/>
        <v>37.75</v>
      </c>
      <c r="N34" s="12"/>
      <c r="O34" s="12"/>
      <c r="P34" s="12">
        <v>85.2</v>
      </c>
      <c r="Q34" s="12">
        <f t="shared" si="1"/>
        <v>42.6</v>
      </c>
      <c r="R34" s="12">
        <f t="shared" si="2"/>
        <v>80.35</v>
      </c>
      <c r="S34" s="12">
        <v>10</v>
      </c>
    </row>
    <row r="35" spans="4:19" ht="27.75" customHeight="1">
      <c r="D35" s="12">
        <v>30</v>
      </c>
      <c r="E35" s="12" t="s">
        <v>48</v>
      </c>
      <c r="F35" s="12" t="s">
        <v>277</v>
      </c>
      <c r="G35" s="12" t="s">
        <v>230</v>
      </c>
      <c r="H35" s="12" t="s">
        <v>269</v>
      </c>
      <c r="I35" s="12" t="s">
        <v>40</v>
      </c>
      <c r="J35" s="12">
        <v>75.5</v>
      </c>
      <c r="K35" s="12"/>
      <c r="L35" s="12">
        <f t="shared" si="4"/>
        <v>75.5</v>
      </c>
      <c r="M35" s="12">
        <f t="shared" si="0"/>
        <v>37.75</v>
      </c>
      <c r="N35" s="12"/>
      <c r="O35" s="12"/>
      <c r="P35" s="12">
        <v>85</v>
      </c>
      <c r="Q35" s="12">
        <f t="shared" si="1"/>
        <v>42.5</v>
      </c>
      <c r="R35" s="12">
        <f t="shared" si="2"/>
        <v>80.25</v>
      </c>
      <c r="S35" s="12">
        <v>11</v>
      </c>
    </row>
    <row r="36" spans="4:19" ht="27.75" customHeight="1">
      <c r="D36" s="12">
        <v>27</v>
      </c>
      <c r="E36" s="12" t="s">
        <v>45</v>
      </c>
      <c r="F36" s="12" t="s">
        <v>274</v>
      </c>
      <c r="G36" s="12" t="s">
        <v>234</v>
      </c>
      <c r="H36" s="12" t="s">
        <v>269</v>
      </c>
      <c r="I36" s="12" t="s">
        <v>40</v>
      </c>
      <c r="J36" s="12">
        <v>76</v>
      </c>
      <c r="K36" s="12"/>
      <c r="L36" s="12">
        <f t="shared" si="4"/>
        <v>76</v>
      </c>
      <c r="M36" s="12">
        <f aca="true" t="shared" si="5" ref="M36:M67">SUM(L36*0.5)</f>
        <v>38</v>
      </c>
      <c r="N36" s="12"/>
      <c r="O36" s="12"/>
      <c r="P36" s="12">
        <v>84.4</v>
      </c>
      <c r="Q36" s="12">
        <f aca="true" t="shared" si="6" ref="Q36:Q67">SUM(P36*0.5)</f>
        <v>42.2</v>
      </c>
      <c r="R36" s="12">
        <f aca="true" t="shared" si="7" ref="R36:R67">SUM(Q36+M36)</f>
        <v>80.2</v>
      </c>
      <c r="S36" s="12">
        <v>12</v>
      </c>
    </row>
    <row r="37" spans="4:19" ht="27.75" customHeight="1">
      <c r="D37" s="12">
        <v>41</v>
      </c>
      <c r="E37" s="12" t="s">
        <v>59</v>
      </c>
      <c r="F37" s="12" t="s">
        <v>288</v>
      </c>
      <c r="G37" s="12" t="s">
        <v>230</v>
      </c>
      <c r="H37" s="12" t="s">
        <v>269</v>
      </c>
      <c r="I37" s="12" t="s">
        <v>40</v>
      </c>
      <c r="J37" s="12">
        <v>72.5</v>
      </c>
      <c r="K37" s="12"/>
      <c r="L37" s="12">
        <f t="shared" si="4"/>
        <v>72.5</v>
      </c>
      <c r="M37" s="12">
        <f t="shared" si="5"/>
        <v>36.25</v>
      </c>
      <c r="N37" s="12"/>
      <c r="O37" s="12"/>
      <c r="P37" s="12">
        <v>86.4</v>
      </c>
      <c r="Q37" s="12">
        <f t="shared" si="6"/>
        <v>43.2</v>
      </c>
      <c r="R37" s="12">
        <f t="shared" si="7"/>
        <v>79.45</v>
      </c>
      <c r="S37" s="12">
        <v>13</v>
      </c>
    </row>
    <row r="38" spans="4:19" ht="27.75" customHeight="1">
      <c r="D38" s="12">
        <v>38</v>
      </c>
      <c r="E38" s="12" t="s">
        <v>56</v>
      </c>
      <c r="F38" s="12" t="s">
        <v>285</v>
      </c>
      <c r="G38" s="12" t="s">
        <v>230</v>
      </c>
      <c r="H38" s="12" t="s">
        <v>269</v>
      </c>
      <c r="I38" s="12" t="s">
        <v>40</v>
      </c>
      <c r="J38" s="12">
        <v>74</v>
      </c>
      <c r="K38" s="12"/>
      <c r="L38" s="12">
        <f t="shared" si="4"/>
        <v>74</v>
      </c>
      <c r="M38" s="12">
        <f t="shared" si="5"/>
        <v>37</v>
      </c>
      <c r="N38" s="12"/>
      <c r="O38" s="12"/>
      <c r="P38" s="12">
        <v>84.8</v>
      </c>
      <c r="Q38" s="12">
        <f t="shared" si="6"/>
        <v>42.4</v>
      </c>
      <c r="R38" s="12">
        <f t="shared" si="7"/>
        <v>79.4</v>
      </c>
      <c r="S38" s="12">
        <v>14</v>
      </c>
    </row>
    <row r="39" spans="4:19" ht="27.75" customHeight="1">
      <c r="D39" s="12">
        <v>40</v>
      </c>
      <c r="E39" s="12" t="s">
        <v>58</v>
      </c>
      <c r="F39" s="12" t="s">
        <v>287</v>
      </c>
      <c r="G39" s="12" t="s">
        <v>230</v>
      </c>
      <c r="H39" s="12" t="s">
        <v>269</v>
      </c>
      <c r="I39" s="12" t="s">
        <v>40</v>
      </c>
      <c r="J39" s="12">
        <v>73.5</v>
      </c>
      <c r="K39" s="12"/>
      <c r="L39" s="12">
        <f t="shared" si="4"/>
        <v>73.5</v>
      </c>
      <c r="M39" s="12">
        <f t="shared" si="5"/>
        <v>36.75</v>
      </c>
      <c r="N39" s="12"/>
      <c r="O39" s="12"/>
      <c r="P39" s="12">
        <v>85.2</v>
      </c>
      <c r="Q39" s="12">
        <f t="shared" si="6"/>
        <v>42.6</v>
      </c>
      <c r="R39" s="12">
        <f t="shared" si="7"/>
        <v>79.35</v>
      </c>
      <c r="S39" s="12">
        <v>15</v>
      </c>
    </row>
    <row r="40" spans="4:19" ht="27.75" customHeight="1">
      <c r="D40" s="12">
        <v>45</v>
      </c>
      <c r="E40" s="12" t="s">
        <v>63</v>
      </c>
      <c r="F40" s="12" t="s">
        <v>292</v>
      </c>
      <c r="G40" s="12" t="s">
        <v>230</v>
      </c>
      <c r="H40" s="12" t="s">
        <v>269</v>
      </c>
      <c r="I40" s="12" t="s">
        <v>40</v>
      </c>
      <c r="J40" s="12">
        <v>72</v>
      </c>
      <c r="K40" s="12"/>
      <c r="L40" s="12">
        <f t="shared" si="4"/>
        <v>72</v>
      </c>
      <c r="M40" s="12">
        <f t="shared" si="5"/>
        <v>36</v>
      </c>
      <c r="N40" s="12"/>
      <c r="O40" s="12"/>
      <c r="P40" s="12">
        <v>86.4</v>
      </c>
      <c r="Q40" s="12">
        <f t="shared" si="6"/>
        <v>43.2</v>
      </c>
      <c r="R40" s="12">
        <f t="shared" si="7"/>
        <v>79.2</v>
      </c>
      <c r="S40" s="12">
        <v>16</v>
      </c>
    </row>
    <row r="41" spans="4:19" ht="27.75" customHeight="1">
      <c r="D41" s="12">
        <v>26</v>
      </c>
      <c r="E41" s="12" t="s">
        <v>44</v>
      </c>
      <c r="F41" s="12" t="s">
        <v>273</v>
      </c>
      <c r="G41" s="12" t="s">
        <v>230</v>
      </c>
      <c r="H41" s="12" t="s">
        <v>269</v>
      </c>
      <c r="I41" s="12" t="s">
        <v>40</v>
      </c>
      <c r="J41" s="12">
        <v>76.5</v>
      </c>
      <c r="K41" s="12"/>
      <c r="L41" s="12">
        <f t="shared" si="4"/>
        <v>76.5</v>
      </c>
      <c r="M41" s="12">
        <f t="shared" si="5"/>
        <v>38.25</v>
      </c>
      <c r="N41" s="12"/>
      <c r="O41" s="12"/>
      <c r="P41" s="12">
        <v>81.2</v>
      </c>
      <c r="Q41" s="12">
        <f t="shared" si="6"/>
        <v>40.6</v>
      </c>
      <c r="R41" s="12">
        <f t="shared" si="7"/>
        <v>78.85</v>
      </c>
      <c r="S41" s="12">
        <v>17</v>
      </c>
    </row>
    <row r="42" spans="4:19" ht="27.75" customHeight="1">
      <c r="D42" s="12">
        <v>39</v>
      </c>
      <c r="E42" s="12" t="s">
        <v>57</v>
      </c>
      <c r="F42" s="12" t="s">
        <v>286</v>
      </c>
      <c r="G42" s="12" t="s">
        <v>230</v>
      </c>
      <c r="H42" s="12" t="s">
        <v>269</v>
      </c>
      <c r="I42" s="12" t="s">
        <v>40</v>
      </c>
      <c r="J42" s="12">
        <v>74</v>
      </c>
      <c r="K42" s="12"/>
      <c r="L42" s="12">
        <f t="shared" si="4"/>
        <v>74</v>
      </c>
      <c r="M42" s="12">
        <f t="shared" si="5"/>
        <v>37</v>
      </c>
      <c r="N42" s="12"/>
      <c r="O42" s="12"/>
      <c r="P42" s="12">
        <v>83.6</v>
      </c>
      <c r="Q42" s="12">
        <f t="shared" si="6"/>
        <v>41.8</v>
      </c>
      <c r="R42" s="12">
        <f t="shared" si="7"/>
        <v>78.8</v>
      </c>
      <c r="S42" s="12">
        <v>18</v>
      </c>
    </row>
    <row r="43" spans="4:19" ht="27.75" customHeight="1">
      <c r="D43" s="12">
        <v>37</v>
      </c>
      <c r="E43" s="12" t="s">
        <v>55</v>
      </c>
      <c r="F43" s="12" t="s">
        <v>284</v>
      </c>
      <c r="G43" s="12" t="s">
        <v>230</v>
      </c>
      <c r="H43" s="12" t="s">
        <v>269</v>
      </c>
      <c r="I43" s="12" t="s">
        <v>40</v>
      </c>
      <c r="J43" s="12">
        <v>74</v>
      </c>
      <c r="K43" s="12"/>
      <c r="L43" s="12">
        <f t="shared" si="4"/>
        <v>74</v>
      </c>
      <c r="M43" s="12">
        <f t="shared" si="5"/>
        <v>37</v>
      </c>
      <c r="N43" s="12"/>
      <c r="O43" s="12"/>
      <c r="P43" s="12">
        <v>83.4</v>
      </c>
      <c r="Q43" s="12">
        <f t="shared" si="6"/>
        <v>41.7</v>
      </c>
      <c r="R43" s="12">
        <f t="shared" si="7"/>
        <v>78.7</v>
      </c>
      <c r="S43" s="12">
        <v>19</v>
      </c>
    </row>
    <row r="44" spans="4:19" ht="27.75" customHeight="1">
      <c r="D44" s="12">
        <v>34</v>
      </c>
      <c r="E44" s="12" t="s">
        <v>52</v>
      </c>
      <c r="F44" s="12" t="s">
        <v>281</v>
      </c>
      <c r="G44" s="12" t="s">
        <v>230</v>
      </c>
      <c r="H44" s="12" t="s">
        <v>269</v>
      </c>
      <c r="I44" s="12" t="s">
        <v>40</v>
      </c>
      <c r="J44" s="12">
        <v>74.5</v>
      </c>
      <c r="K44" s="12"/>
      <c r="L44" s="12">
        <f t="shared" si="4"/>
        <v>74.5</v>
      </c>
      <c r="M44" s="12">
        <f t="shared" si="5"/>
        <v>37.25</v>
      </c>
      <c r="N44" s="12"/>
      <c r="O44" s="12"/>
      <c r="P44" s="12">
        <v>82.6</v>
      </c>
      <c r="Q44" s="12">
        <f t="shared" si="6"/>
        <v>41.3</v>
      </c>
      <c r="R44" s="12">
        <f t="shared" si="7"/>
        <v>78.55</v>
      </c>
      <c r="S44" s="12">
        <v>20</v>
      </c>
    </row>
    <row r="45" spans="4:19" ht="27.75" customHeight="1">
      <c r="D45" s="12">
        <v>42</v>
      </c>
      <c r="E45" s="12" t="s">
        <v>60</v>
      </c>
      <c r="F45" s="12" t="s">
        <v>289</v>
      </c>
      <c r="G45" s="12" t="s">
        <v>230</v>
      </c>
      <c r="H45" s="12" t="s">
        <v>269</v>
      </c>
      <c r="I45" s="12" t="s">
        <v>40</v>
      </c>
      <c r="J45" s="12">
        <v>72.5</v>
      </c>
      <c r="K45" s="12"/>
      <c r="L45" s="12">
        <f t="shared" si="4"/>
        <v>72.5</v>
      </c>
      <c r="M45" s="12">
        <f t="shared" si="5"/>
        <v>36.25</v>
      </c>
      <c r="N45" s="12"/>
      <c r="O45" s="12"/>
      <c r="P45" s="12">
        <v>84</v>
      </c>
      <c r="Q45" s="12">
        <f t="shared" si="6"/>
        <v>42</v>
      </c>
      <c r="R45" s="12">
        <f t="shared" si="7"/>
        <v>78.25</v>
      </c>
      <c r="S45" s="12">
        <v>21</v>
      </c>
    </row>
    <row r="46" spans="4:19" ht="27.75" customHeight="1">
      <c r="D46" s="12">
        <v>43</v>
      </c>
      <c r="E46" s="12" t="s">
        <v>61</v>
      </c>
      <c r="F46" s="12" t="s">
        <v>290</v>
      </c>
      <c r="G46" s="12" t="s">
        <v>230</v>
      </c>
      <c r="H46" s="12" t="s">
        <v>269</v>
      </c>
      <c r="I46" s="12" t="s">
        <v>40</v>
      </c>
      <c r="J46" s="12">
        <v>72</v>
      </c>
      <c r="K46" s="12"/>
      <c r="L46" s="12">
        <f t="shared" si="4"/>
        <v>72</v>
      </c>
      <c r="M46" s="12">
        <f t="shared" si="5"/>
        <v>36</v>
      </c>
      <c r="N46" s="12"/>
      <c r="O46" s="12"/>
      <c r="P46" s="12">
        <v>83.8</v>
      </c>
      <c r="Q46" s="12">
        <f t="shared" si="6"/>
        <v>41.9</v>
      </c>
      <c r="R46" s="12">
        <f t="shared" si="7"/>
        <v>77.9</v>
      </c>
      <c r="S46" s="12">
        <v>22</v>
      </c>
    </row>
    <row r="47" spans="4:19" ht="27.75" customHeight="1">
      <c r="D47" s="12">
        <v>44</v>
      </c>
      <c r="E47" s="12" t="s">
        <v>62</v>
      </c>
      <c r="F47" s="12" t="s">
        <v>291</v>
      </c>
      <c r="G47" s="12" t="s">
        <v>230</v>
      </c>
      <c r="H47" s="12" t="s">
        <v>269</v>
      </c>
      <c r="I47" s="12" t="s">
        <v>40</v>
      </c>
      <c r="J47" s="12">
        <v>72</v>
      </c>
      <c r="K47" s="12"/>
      <c r="L47" s="12">
        <f t="shared" si="4"/>
        <v>72</v>
      </c>
      <c r="M47" s="12">
        <f t="shared" si="5"/>
        <v>36</v>
      </c>
      <c r="N47" s="12"/>
      <c r="O47" s="12"/>
      <c r="P47" s="12">
        <v>82.8</v>
      </c>
      <c r="Q47" s="12">
        <f t="shared" si="6"/>
        <v>41.4</v>
      </c>
      <c r="R47" s="12">
        <f t="shared" si="7"/>
        <v>77.4</v>
      </c>
      <c r="S47" s="12">
        <v>23</v>
      </c>
    </row>
    <row r="48" spans="4:19" ht="27.75" customHeight="1">
      <c r="D48" s="12">
        <v>47</v>
      </c>
      <c r="E48" s="12" t="s">
        <v>65</v>
      </c>
      <c r="F48" s="12" t="s">
        <v>294</v>
      </c>
      <c r="G48" s="12" t="s">
        <v>230</v>
      </c>
      <c r="H48" s="12" t="s">
        <v>269</v>
      </c>
      <c r="I48" s="12" t="s">
        <v>40</v>
      </c>
      <c r="J48" s="12">
        <v>72</v>
      </c>
      <c r="K48" s="12"/>
      <c r="L48" s="12">
        <f t="shared" si="4"/>
        <v>72</v>
      </c>
      <c r="M48" s="12">
        <f t="shared" si="5"/>
        <v>36</v>
      </c>
      <c r="N48" s="12"/>
      <c r="O48" s="12"/>
      <c r="P48" s="12">
        <v>82.6</v>
      </c>
      <c r="Q48" s="12">
        <f t="shared" si="6"/>
        <v>41.3</v>
      </c>
      <c r="R48" s="12">
        <f t="shared" si="7"/>
        <v>77.3</v>
      </c>
      <c r="S48" s="12">
        <v>24</v>
      </c>
    </row>
    <row r="49" spans="4:19" ht="27.75" customHeight="1">
      <c r="D49" s="12">
        <v>46</v>
      </c>
      <c r="E49" s="12" t="s">
        <v>64</v>
      </c>
      <c r="F49" s="12" t="s">
        <v>293</v>
      </c>
      <c r="G49" s="12" t="s">
        <v>230</v>
      </c>
      <c r="H49" s="12" t="s">
        <v>269</v>
      </c>
      <c r="I49" s="12" t="s">
        <v>40</v>
      </c>
      <c r="J49" s="12">
        <v>72</v>
      </c>
      <c r="K49" s="12"/>
      <c r="L49" s="12">
        <f t="shared" si="4"/>
        <v>72</v>
      </c>
      <c r="M49" s="12">
        <f t="shared" si="5"/>
        <v>36</v>
      </c>
      <c r="N49" s="12"/>
      <c r="O49" s="12"/>
      <c r="P49" s="12">
        <v>82.2</v>
      </c>
      <c r="Q49" s="12">
        <f t="shared" si="6"/>
        <v>41.1</v>
      </c>
      <c r="R49" s="12">
        <f t="shared" si="7"/>
        <v>77.1</v>
      </c>
      <c r="S49" s="12">
        <v>25</v>
      </c>
    </row>
    <row r="50" spans="4:19" ht="27.75" customHeight="1">
      <c r="D50" s="12">
        <v>48</v>
      </c>
      <c r="E50" s="12" t="s">
        <v>66</v>
      </c>
      <c r="F50" s="12" t="s">
        <v>295</v>
      </c>
      <c r="G50" s="12" t="s">
        <v>230</v>
      </c>
      <c r="H50" s="12" t="s">
        <v>269</v>
      </c>
      <c r="I50" s="12" t="s">
        <v>40</v>
      </c>
      <c r="J50" s="12">
        <v>72</v>
      </c>
      <c r="K50" s="12"/>
      <c r="L50" s="12">
        <f t="shared" si="4"/>
        <v>72</v>
      </c>
      <c r="M50" s="12">
        <f t="shared" si="5"/>
        <v>36</v>
      </c>
      <c r="N50" s="12"/>
      <c r="O50" s="12"/>
      <c r="P50" s="12">
        <v>82.2</v>
      </c>
      <c r="Q50" s="12">
        <f t="shared" si="6"/>
        <v>41.1</v>
      </c>
      <c r="R50" s="12">
        <f t="shared" si="7"/>
        <v>77.1</v>
      </c>
      <c r="S50" s="12">
        <v>26</v>
      </c>
    </row>
    <row r="51" spans="4:19" ht="27.75" customHeight="1">
      <c r="D51" s="12">
        <v>35</v>
      </c>
      <c r="E51" s="12" t="s">
        <v>53</v>
      </c>
      <c r="F51" s="12" t="s">
        <v>282</v>
      </c>
      <c r="G51" s="12" t="s">
        <v>230</v>
      </c>
      <c r="H51" s="12" t="s">
        <v>269</v>
      </c>
      <c r="I51" s="12" t="s">
        <v>40</v>
      </c>
      <c r="J51" s="12">
        <v>74</v>
      </c>
      <c r="K51" s="12"/>
      <c r="L51" s="12">
        <f t="shared" si="4"/>
        <v>74</v>
      </c>
      <c r="M51" s="12">
        <f t="shared" si="5"/>
        <v>37</v>
      </c>
      <c r="N51" s="12"/>
      <c r="O51" s="12"/>
      <c r="P51" s="12">
        <v>79</v>
      </c>
      <c r="Q51" s="12">
        <f t="shared" si="6"/>
        <v>39.5</v>
      </c>
      <c r="R51" s="12">
        <f t="shared" si="7"/>
        <v>76.5</v>
      </c>
      <c r="S51" s="12">
        <v>27</v>
      </c>
    </row>
    <row r="52" spans="4:19" ht="27.75" customHeight="1">
      <c r="D52" s="12">
        <v>50</v>
      </c>
      <c r="E52" s="12" t="s">
        <v>69</v>
      </c>
      <c r="F52" s="12" t="s">
        <v>298</v>
      </c>
      <c r="G52" s="12" t="s">
        <v>230</v>
      </c>
      <c r="H52" s="12" t="s">
        <v>297</v>
      </c>
      <c r="I52" s="12" t="s">
        <v>68</v>
      </c>
      <c r="J52" s="12">
        <v>74</v>
      </c>
      <c r="K52" s="12"/>
      <c r="L52" s="12">
        <f t="shared" si="4"/>
        <v>74</v>
      </c>
      <c r="M52" s="12">
        <f t="shared" si="5"/>
        <v>37</v>
      </c>
      <c r="N52" s="12"/>
      <c r="O52" s="12"/>
      <c r="P52" s="12">
        <v>81.1</v>
      </c>
      <c r="Q52" s="12">
        <f t="shared" si="6"/>
        <v>40.55</v>
      </c>
      <c r="R52" s="12">
        <f t="shared" si="7"/>
        <v>77.55</v>
      </c>
      <c r="S52" s="12">
        <v>1</v>
      </c>
    </row>
    <row r="53" spans="4:19" ht="27.75" customHeight="1">
      <c r="D53" s="12">
        <v>53</v>
      </c>
      <c r="E53" s="12" t="s">
        <v>72</v>
      </c>
      <c r="F53" s="12" t="s">
        <v>301</v>
      </c>
      <c r="G53" s="12" t="s">
        <v>230</v>
      </c>
      <c r="H53" s="12" t="s">
        <v>297</v>
      </c>
      <c r="I53" s="12" t="s">
        <v>68</v>
      </c>
      <c r="J53" s="12">
        <v>73</v>
      </c>
      <c r="K53" s="12"/>
      <c r="L53" s="12">
        <f t="shared" si="4"/>
        <v>73</v>
      </c>
      <c r="M53" s="12">
        <f t="shared" si="5"/>
        <v>36.5</v>
      </c>
      <c r="N53" s="12"/>
      <c r="O53" s="12"/>
      <c r="P53" s="12">
        <v>81.6</v>
      </c>
      <c r="Q53" s="12">
        <f t="shared" si="6"/>
        <v>40.8</v>
      </c>
      <c r="R53" s="12">
        <f t="shared" si="7"/>
        <v>77.3</v>
      </c>
      <c r="S53" s="12">
        <v>2</v>
      </c>
    </row>
    <row r="54" spans="4:19" ht="27.75" customHeight="1">
      <c r="D54" s="12">
        <v>51</v>
      </c>
      <c r="E54" s="12" t="s">
        <v>70</v>
      </c>
      <c r="F54" s="12" t="s">
        <v>299</v>
      </c>
      <c r="G54" s="12" t="s">
        <v>234</v>
      </c>
      <c r="H54" s="12" t="s">
        <v>297</v>
      </c>
      <c r="I54" s="12" t="s">
        <v>68</v>
      </c>
      <c r="J54" s="12">
        <v>73.5</v>
      </c>
      <c r="K54" s="12"/>
      <c r="L54" s="12">
        <f aca="true" t="shared" si="8" ref="L54:L76">SUM(J54+K54)</f>
        <v>73.5</v>
      </c>
      <c r="M54" s="12">
        <f t="shared" si="5"/>
        <v>36.75</v>
      </c>
      <c r="N54" s="12"/>
      <c r="O54" s="12"/>
      <c r="P54" s="12">
        <v>80.6</v>
      </c>
      <c r="Q54" s="12">
        <f t="shared" si="6"/>
        <v>40.3</v>
      </c>
      <c r="R54" s="12">
        <f t="shared" si="7"/>
        <v>77.05</v>
      </c>
      <c r="S54" s="12">
        <v>3</v>
      </c>
    </row>
    <row r="55" spans="4:19" ht="27.75" customHeight="1">
      <c r="D55" s="12">
        <v>52</v>
      </c>
      <c r="E55" s="12" t="s">
        <v>71</v>
      </c>
      <c r="F55" s="12" t="s">
        <v>300</v>
      </c>
      <c r="G55" s="12" t="s">
        <v>230</v>
      </c>
      <c r="H55" s="12" t="s">
        <v>297</v>
      </c>
      <c r="I55" s="12" t="s">
        <v>68</v>
      </c>
      <c r="J55" s="12">
        <v>73</v>
      </c>
      <c r="K55" s="12"/>
      <c r="L55" s="12">
        <f t="shared" si="8"/>
        <v>73</v>
      </c>
      <c r="M55" s="12">
        <f t="shared" si="5"/>
        <v>36.5</v>
      </c>
      <c r="N55" s="12"/>
      <c r="O55" s="12"/>
      <c r="P55" s="12">
        <v>80.4</v>
      </c>
      <c r="Q55" s="12">
        <f t="shared" si="6"/>
        <v>40.2</v>
      </c>
      <c r="R55" s="12">
        <f t="shared" si="7"/>
        <v>76.7</v>
      </c>
      <c r="S55" s="12">
        <v>4</v>
      </c>
    </row>
    <row r="56" spans="4:19" ht="27.75" customHeight="1">
      <c r="D56" s="12">
        <v>59</v>
      </c>
      <c r="E56" s="12" t="s">
        <v>78</v>
      </c>
      <c r="F56" s="12" t="s">
        <v>307</v>
      </c>
      <c r="G56" s="12" t="s">
        <v>230</v>
      </c>
      <c r="H56" s="12" t="s">
        <v>297</v>
      </c>
      <c r="I56" s="12" t="s">
        <v>68</v>
      </c>
      <c r="J56" s="12">
        <v>68</v>
      </c>
      <c r="K56" s="12"/>
      <c r="L56" s="12">
        <f t="shared" si="8"/>
        <v>68</v>
      </c>
      <c r="M56" s="12">
        <f t="shared" si="5"/>
        <v>34</v>
      </c>
      <c r="N56" s="12"/>
      <c r="O56" s="12"/>
      <c r="P56" s="12">
        <v>85</v>
      </c>
      <c r="Q56" s="12">
        <f t="shared" si="6"/>
        <v>42.5</v>
      </c>
      <c r="R56" s="12">
        <f t="shared" si="7"/>
        <v>76.5</v>
      </c>
      <c r="S56" s="12">
        <v>5</v>
      </c>
    </row>
    <row r="57" spans="4:19" ht="27.75" customHeight="1">
      <c r="D57" s="12">
        <v>49</v>
      </c>
      <c r="E57" s="12" t="s">
        <v>67</v>
      </c>
      <c r="F57" s="12" t="s">
        <v>296</v>
      </c>
      <c r="G57" s="12" t="s">
        <v>230</v>
      </c>
      <c r="H57" s="12" t="s">
        <v>297</v>
      </c>
      <c r="I57" s="12" t="s">
        <v>68</v>
      </c>
      <c r="J57" s="12">
        <v>74.5</v>
      </c>
      <c r="K57" s="12"/>
      <c r="L57" s="12">
        <f t="shared" si="8"/>
        <v>74.5</v>
      </c>
      <c r="M57" s="12">
        <f t="shared" si="5"/>
        <v>37.25</v>
      </c>
      <c r="N57" s="12"/>
      <c r="O57" s="12"/>
      <c r="P57" s="12">
        <v>78.5</v>
      </c>
      <c r="Q57" s="12">
        <f t="shared" si="6"/>
        <v>39.25</v>
      </c>
      <c r="R57" s="12">
        <f t="shared" si="7"/>
        <v>76.5</v>
      </c>
      <c r="S57" s="12">
        <v>6</v>
      </c>
    </row>
    <row r="58" spans="4:19" ht="27.75" customHeight="1">
      <c r="D58" s="12">
        <v>55</v>
      </c>
      <c r="E58" s="12" t="s">
        <v>74</v>
      </c>
      <c r="F58" s="12" t="s">
        <v>303</v>
      </c>
      <c r="G58" s="12" t="s">
        <v>234</v>
      </c>
      <c r="H58" s="12" t="s">
        <v>297</v>
      </c>
      <c r="I58" s="12" t="s">
        <v>68</v>
      </c>
      <c r="J58" s="12">
        <v>69</v>
      </c>
      <c r="K58" s="12"/>
      <c r="L58" s="12">
        <f t="shared" si="8"/>
        <v>69</v>
      </c>
      <c r="M58" s="12">
        <f t="shared" si="5"/>
        <v>34.5</v>
      </c>
      <c r="N58" s="12"/>
      <c r="O58" s="12"/>
      <c r="P58" s="12">
        <v>83.9</v>
      </c>
      <c r="Q58" s="12">
        <f t="shared" si="6"/>
        <v>41.95</v>
      </c>
      <c r="R58" s="12">
        <f t="shared" si="7"/>
        <v>76.45</v>
      </c>
      <c r="S58" s="12">
        <v>7</v>
      </c>
    </row>
    <row r="59" spans="4:19" ht="27.75" customHeight="1">
      <c r="D59" s="12">
        <v>54</v>
      </c>
      <c r="E59" s="12" t="s">
        <v>73</v>
      </c>
      <c r="F59" s="12" t="s">
        <v>302</v>
      </c>
      <c r="G59" s="12" t="s">
        <v>230</v>
      </c>
      <c r="H59" s="12" t="s">
        <v>297</v>
      </c>
      <c r="I59" s="12" t="s">
        <v>68</v>
      </c>
      <c r="J59" s="12">
        <v>70</v>
      </c>
      <c r="K59" s="12"/>
      <c r="L59" s="12">
        <f t="shared" si="8"/>
        <v>70</v>
      </c>
      <c r="M59" s="12">
        <f t="shared" si="5"/>
        <v>35</v>
      </c>
      <c r="N59" s="12"/>
      <c r="O59" s="12"/>
      <c r="P59" s="12">
        <v>81</v>
      </c>
      <c r="Q59" s="12">
        <f t="shared" si="6"/>
        <v>40.5</v>
      </c>
      <c r="R59" s="12">
        <f t="shared" si="7"/>
        <v>75.5</v>
      </c>
      <c r="S59" s="12">
        <v>8</v>
      </c>
    </row>
    <row r="60" spans="4:19" ht="27.75" customHeight="1">
      <c r="D60" s="12">
        <v>63</v>
      </c>
      <c r="E60" s="12" t="s">
        <v>82</v>
      </c>
      <c r="F60" s="12" t="s">
        <v>311</v>
      </c>
      <c r="G60" s="12" t="s">
        <v>230</v>
      </c>
      <c r="H60" s="12" t="s">
        <v>297</v>
      </c>
      <c r="I60" s="12" t="s">
        <v>68</v>
      </c>
      <c r="J60" s="12">
        <v>66.5</v>
      </c>
      <c r="K60" s="12"/>
      <c r="L60" s="12">
        <f t="shared" si="8"/>
        <v>66.5</v>
      </c>
      <c r="M60" s="12">
        <f t="shared" si="5"/>
        <v>33.25</v>
      </c>
      <c r="N60" s="12"/>
      <c r="O60" s="12"/>
      <c r="P60" s="12">
        <v>84.2</v>
      </c>
      <c r="Q60" s="12">
        <f t="shared" si="6"/>
        <v>42.1</v>
      </c>
      <c r="R60" s="12">
        <f t="shared" si="7"/>
        <v>75.35</v>
      </c>
      <c r="S60" s="12">
        <v>9</v>
      </c>
    </row>
    <row r="61" spans="4:19" ht="27.75" customHeight="1">
      <c r="D61" s="12">
        <v>56</v>
      </c>
      <c r="E61" s="12" t="s">
        <v>75</v>
      </c>
      <c r="F61" s="12" t="s">
        <v>304</v>
      </c>
      <c r="G61" s="12" t="s">
        <v>230</v>
      </c>
      <c r="H61" s="12" t="s">
        <v>297</v>
      </c>
      <c r="I61" s="12" t="s">
        <v>68</v>
      </c>
      <c r="J61" s="12">
        <v>68.5</v>
      </c>
      <c r="K61" s="12"/>
      <c r="L61" s="12">
        <f t="shared" si="8"/>
        <v>68.5</v>
      </c>
      <c r="M61" s="12">
        <f t="shared" si="5"/>
        <v>34.25</v>
      </c>
      <c r="N61" s="12"/>
      <c r="O61" s="12"/>
      <c r="P61" s="12">
        <v>81.2</v>
      </c>
      <c r="Q61" s="12">
        <f t="shared" si="6"/>
        <v>40.6</v>
      </c>
      <c r="R61" s="12">
        <f t="shared" si="7"/>
        <v>74.85</v>
      </c>
      <c r="S61" s="12">
        <v>10</v>
      </c>
    </row>
    <row r="62" spans="4:19" ht="27.75" customHeight="1">
      <c r="D62" s="12">
        <v>73</v>
      </c>
      <c r="E62" s="12" t="s">
        <v>92</v>
      </c>
      <c r="F62" s="12" t="s">
        <v>320</v>
      </c>
      <c r="G62" s="12" t="s">
        <v>230</v>
      </c>
      <c r="H62" s="12" t="s">
        <v>297</v>
      </c>
      <c r="I62" s="12" t="s">
        <v>68</v>
      </c>
      <c r="J62" s="12">
        <v>64</v>
      </c>
      <c r="K62" s="12"/>
      <c r="L62" s="12">
        <f t="shared" si="8"/>
        <v>64</v>
      </c>
      <c r="M62" s="12">
        <f t="shared" si="5"/>
        <v>32</v>
      </c>
      <c r="N62" s="12"/>
      <c r="O62" s="12"/>
      <c r="P62" s="12">
        <v>85.6</v>
      </c>
      <c r="Q62" s="12">
        <f t="shared" si="6"/>
        <v>42.8</v>
      </c>
      <c r="R62" s="12">
        <f t="shared" si="7"/>
        <v>74.8</v>
      </c>
      <c r="S62" s="12">
        <v>11</v>
      </c>
    </row>
    <row r="63" spans="4:19" ht="27.75" customHeight="1">
      <c r="D63" s="12">
        <v>61</v>
      </c>
      <c r="E63" s="12" t="s">
        <v>80</v>
      </c>
      <c r="F63" s="12" t="s">
        <v>309</v>
      </c>
      <c r="G63" s="12" t="s">
        <v>230</v>
      </c>
      <c r="H63" s="12" t="s">
        <v>297</v>
      </c>
      <c r="I63" s="12" t="s">
        <v>68</v>
      </c>
      <c r="J63" s="12">
        <v>67.5</v>
      </c>
      <c r="K63" s="12"/>
      <c r="L63" s="12">
        <f t="shared" si="8"/>
        <v>67.5</v>
      </c>
      <c r="M63" s="12">
        <f t="shared" si="5"/>
        <v>33.75</v>
      </c>
      <c r="N63" s="12"/>
      <c r="O63" s="12"/>
      <c r="P63" s="12">
        <v>81.76</v>
      </c>
      <c r="Q63" s="12">
        <f t="shared" si="6"/>
        <v>40.88</v>
      </c>
      <c r="R63" s="12">
        <f t="shared" si="7"/>
        <v>74.63</v>
      </c>
      <c r="S63" s="12">
        <v>12</v>
      </c>
    </row>
    <row r="64" spans="4:19" ht="27.75" customHeight="1">
      <c r="D64" s="12">
        <v>62</v>
      </c>
      <c r="E64" s="12" t="s">
        <v>81</v>
      </c>
      <c r="F64" s="12" t="s">
        <v>310</v>
      </c>
      <c r="G64" s="12" t="s">
        <v>230</v>
      </c>
      <c r="H64" s="12" t="s">
        <v>297</v>
      </c>
      <c r="I64" s="12" t="s">
        <v>68</v>
      </c>
      <c r="J64" s="12">
        <v>67.5</v>
      </c>
      <c r="K64" s="12"/>
      <c r="L64" s="12">
        <f t="shared" si="8"/>
        <v>67.5</v>
      </c>
      <c r="M64" s="12">
        <f t="shared" si="5"/>
        <v>33.75</v>
      </c>
      <c r="N64" s="12"/>
      <c r="O64" s="12"/>
      <c r="P64" s="12">
        <v>81.2</v>
      </c>
      <c r="Q64" s="12">
        <f t="shared" si="6"/>
        <v>40.6</v>
      </c>
      <c r="R64" s="12">
        <f t="shared" si="7"/>
        <v>74.35</v>
      </c>
      <c r="S64" s="12">
        <v>13</v>
      </c>
    </row>
    <row r="65" spans="4:19" ht="27.75" customHeight="1">
      <c r="D65" s="12">
        <v>65</v>
      </c>
      <c r="E65" s="12" t="s">
        <v>84</v>
      </c>
      <c r="F65" s="12" t="s">
        <v>313</v>
      </c>
      <c r="G65" s="12" t="s">
        <v>230</v>
      </c>
      <c r="H65" s="12" t="s">
        <v>297</v>
      </c>
      <c r="I65" s="12" t="s">
        <v>68</v>
      </c>
      <c r="J65" s="12">
        <v>66.5</v>
      </c>
      <c r="K65" s="12"/>
      <c r="L65" s="12">
        <f t="shared" si="8"/>
        <v>66.5</v>
      </c>
      <c r="M65" s="12">
        <f t="shared" si="5"/>
        <v>33.25</v>
      </c>
      <c r="N65" s="12"/>
      <c r="O65" s="12"/>
      <c r="P65" s="12">
        <v>82.1</v>
      </c>
      <c r="Q65" s="12">
        <f t="shared" si="6"/>
        <v>41.05</v>
      </c>
      <c r="R65" s="12">
        <f t="shared" si="7"/>
        <v>74.3</v>
      </c>
      <c r="S65" s="12">
        <v>14</v>
      </c>
    </row>
    <row r="66" spans="4:19" ht="27.75" customHeight="1">
      <c r="D66" s="12">
        <v>64</v>
      </c>
      <c r="E66" s="12" t="s">
        <v>83</v>
      </c>
      <c r="F66" s="12" t="s">
        <v>312</v>
      </c>
      <c r="G66" s="12" t="s">
        <v>230</v>
      </c>
      <c r="H66" s="12" t="s">
        <v>297</v>
      </c>
      <c r="I66" s="12" t="s">
        <v>68</v>
      </c>
      <c r="J66" s="12">
        <v>66.5</v>
      </c>
      <c r="K66" s="12"/>
      <c r="L66" s="12">
        <f t="shared" si="8"/>
        <v>66.5</v>
      </c>
      <c r="M66" s="12">
        <f t="shared" si="5"/>
        <v>33.25</v>
      </c>
      <c r="N66" s="12"/>
      <c r="O66" s="12"/>
      <c r="P66" s="12">
        <v>81.72</v>
      </c>
      <c r="Q66" s="12">
        <f t="shared" si="6"/>
        <v>40.86</v>
      </c>
      <c r="R66" s="12">
        <f t="shared" si="7"/>
        <v>74.11</v>
      </c>
      <c r="S66" s="12">
        <v>15</v>
      </c>
    </row>
    <row r="67" spans="4:19" ht="27.75" customHeight="1">
      <c r="D67" s="12">
        <v>58</v>
      </c>
      <c r="E67" s="12" t="s">
        <v>77</v>
      </c>
      <c r="F67" s="12" t="s">
        <v>306</v>
      </c>
      <c r="G67" s="12" t="s">
        <v>230</v>
      </c>
      <c r="H67" s="12" t="s">
        <v>297</v>
      </c>
      <c r="I67" s="12" t="s">
        <v>68</v>
      </c>
      <c r="J67" s="12">
        <v>68.5</v>
      </c>
      <c r="K67" s="12"/>
      <c r="L67" s="12">
        <f t="shared" si="8"/>
        <v>68.5</v>
      </c>
      <c r="M67" s="12">
        <f t="shared" si="5"/>
        <v>34.25</v>
      </c>
      <c r="N67" s="12"/>
      <c r="O67" s="12"/>
      <c r="P67" s="12">
        <v>79.6</v>
      </c>
      <c r="Q67" s="12">
        <f t="shared" si="6"/>
        <v>39.8</v>
      </c>
      <c r="R67" s="12">
        <f t="shared" si="7"/>
        <v>74.05</v>
      </c>
      <c r="S67" s="12">
        <v>16</v>
      </c>
    </row>
    <row r="68" spans="4:19" ht="27.75" customHeight="1">
      <c r="D68" s="12">
        <v>67</v>
      </c>
      <c r="E68" s="12" t="s">
        <v>86</v>
      </c>
      <c r="F68" s="12" t="s">
        <v>315</v>
      </c>
      <c r="G68" s="12" t="s">
        <v>230</v>
      </c>
      <c r="H68" s="12" t="s">
        <v>297</v>
      </c>
      <c r="I68" s="12" t="s">
        <v>68</v>
      </c>
      <c r="J68" s="12">
        <v>65.5</v>
      </c>
      <c r="K68" s="12"/>
      <c r="L68" s="12">
        <f t="shared" si="8"/>
        <v>65.5</v>
      </c>
      <c r="M68" s="12">
        <f aca="true" t="shared" si="9" ref="M68:M99">SUM(L68*0.5)</f>
        <v>32.75</v>
      </c>
      <c r="N68" s="12"/>
      <c r="O68" s="12"/>
      <c r="P68" s="12">
        <v>82</v>
      </c>
      <c r="Q68" s="12">
        <f aca="true" t="shared" si="10" ref="Q68:Q99">SUM(P68*0.5)</f>
        <v>41</v>
      </c>
      <c r="R68" s="12">
        <f aca="true" t="shared" si="11" ref="R68:R99">SUM(Q68+M68)</f>
        <v>73.75</v>
      </c>
      <c r="S68" s="12">
        <v>17</v>
      </c>
    </row>
    <row r="69" spans="4:19" ht="27.75" customHeight="1">
      <c r="D69" s="12">
        <v>57</v>
      </c>
      <c r="E69" s="12" t="s">
        <v>76</v>
      </c>
      <c r="F69" s="12" t="s">
        <v>305</v>
      </c>
      <c r="G69" s="12" t="s">
        <v>230</v>
      </c>
      <c r="H69" s="12" t="s">
        <v>297</v>
      </c>
      <c r="I69" s="12" t="s">
        <v>68</v>
      </c>
      <c r="J69" s="12">
        <v>68.5</v>
      </c>
      <c r="K69" s="12"/>
      <c r="L69" s="12">
        <f t="shared" si="8"/>
        <v>68.5</v>
      </c>
      <c r="M69" s="12">
        <f t="shared" si="9"/>
        <v>34.25</v>
      </c>
      <c r="N69" s="12"/>
      <c r="O69" s="12"/>
      <c r="P69" s="12">
        <v>78.8</v>
      </c>
      <c r="Q69" s="12">
        <f t="shared" si="10"/>
        <v>39.4</v>
      </c>
      <c r="R69" s="12">
        <f t="shared" si="11"/>
        <v>73.65</v>
      </c>
      <c r="S69" s="12">
        <v>18</v>
      </c>
    </row>
    <row r="70" spans="4:19" ht="27.75" customHeight="1">
      <c r="D70" s="12">
        <v>70</v>
      </c>
      <c r="E70" s="12" t="s">
        <v>89</v>
      </c>
      <c r="F70" s="12" t="s">
        <v>317</v>
      </c>
      <c r="G70" s="12" t="s">
        <v>230</v>
      </c>
      <c r="H70" s="12" t="s">
        <v>297</v>
      </c>
      <c r="I70" s="12" t="s">
        <v>68</v>
      </c>
      <c r="J70" s="12">
        <v>65</v>
      </c>
      <c r="K70" s="12"/>
      <c r="L70" s="12">
        <f t="shared" si="8"/>
        <v>65</v>
      </c>
      <c r="M70" s="12">
        <f t="shared" si="9"/>
        <v>32.5</v>
      </c>
      <c r="N70" s="12"/>
      <c r="O70" s="12"/>
      <c r="P70" s="12">
        <v>81.4</v>
      </c>
      <c r="Q70" s="12">
        <f t="shared" si="10"/>
        <v>40.7</v>
      </c>
      <c r="R70" s="12">
        <f t="shared" si="11"/>
        <v>73.2</v>
      </c>
      <c r="S70" s="12">
        <v>19</v>
      </c>
    </row>
    <row r="71" spans="4:19" ht="27.75" customHeight="1">
      <c r="D71" s="12">
        <v>60</v>
      </c>
      <c r="E71" s="12" t="s">
        <v>79</v>
      </c>
      <c r="F71" s="12" t="s">
        <v>308</v>
      </c>
      <c r="G71" s="12" t="s">
        <v>230</v>
      </c>
      <c r="H71" s="12" t="s">
        <v>297</v>
      </c>
      <c r="I71" s="12" t="s">
        <v>68</v>
      </c>
      <c r="J71" s="12">
        <v>67.5</v>
      </c>
      <c r="K71" s="12"/>
      <c r="L71" s="12">
        <f t="shared" si="8"/>
        <v>67.5</v>
      </c>
      <c r="M71" s="12">
        <f t="shared" si="9"/>
        <v>33.75</v>
      </c>
      <c r="N71" s="12"/>
      <c r="O71" s="12"/>
      <c r="P71" s="12">
        <v>78.66</v>
      </c>
      <c r="Q71" s="12">
        <f t="shared" si="10"/>
        <v>39.33</v>
      </c>
      <c r="R71" s="12">
        <f t="shared" si="11"/>
        <v>73.08</v>
      </c>
      <c r="S71" s="12">
        <v>20</v>
      </c>
    </row>
    <row r="72" spans="4:19" ht="27.75" customHeight="1">
      <c r="D72" s="12">
        <v>68</v>
      </c>
      <c r="E72" s="12" t="s">
        <v>87</v>
      </c>
      <c r="F72" s="12" t="s">
        <v>316</v>
      </c>
      <c r="G72" s="12" t="s">
        <v>230</v>
      </c>
      <c r="H72" s="12" t="s">
        <v>297</v>
      </c>
      <c r="I72" s="12" t="s">
        <v>68</v>
      </c>
      <c r="J72" s="12">
        <v>65.5</v>
      </c>
      <c r="K72" s="12"/>
      <c r="L72" s="12">
        <f t="shared" si="8"/>
        <v>65.5</v>
      </c>
      <c r="M72" s="12">
        <f t="shared" si="9"/>
        <v>32.75</v>
      </c>
      <c r="N72" s="12"/>
      <c r="O72" s="12"/>
      <c r="P72" s="12">
        <v>80.1</v>
      </c>
      <c r="Q72" s="12">
        <f t="shared" si="10"/>
        <v>40.05</v>
      </c>
      <c r="R72" s="12">
        <f t="shared" si="11"/>
        <v>72.8</v>
      </c>
      <c r="S72" s="12">
        <v>21</v>
      </c>
    </row>
    <row r="73" spans="4:19" ht="27.75" customHeight="1">
      <c r="D73" s="12">
        <v>69</v>
      </c>
      <c r="E73" s="12" t="s">
        <v>88</v>
      </c>
      <c r="F73" s="12" t="s">
        <v>285</v>
      </c>
      <c r="G73" s="12" t="s">
        <v>230</v>
      </c>
      <c r="H73" s="12" t="s">
        <v>297</v>
      </c>
      <c r="I73" s="12" t="s">
        <v>68</v>
      </c>
      <c r="J73" s="12">
        <v>65.5</v>
      </c>
      <c r="K73" s="12"/>
      <c r="L73" s="12">
        <f t="shared" si="8"/>
        <v>65.5</v>
      </c>
      <c r="M73" s="12">
        <f t="shared" si="9"/>
        <v>32.75</v>
      </c>
      <c r="N73" s="12"/>
      <c r="O73" s="12"/>
      <c r="P73" s="12">
        <v>79.52</v>
      </c>
      <c r="Q73" s="12">
        <f t="shared" si="10"/>
        <v>39.76</v>
      </c>
      <c r="R73" s="12">
        <f t="shared" si="11"/>
        <v>72.50999999999999</v>
      </c>
      <c r="S73" s="12">
        <v>22</v>
      </c>
    </row>
    <row r="74" spans="4:19" ht="27.75" customHeight="1">
      <c r="D74" s="12">
        <v>72</v>
      </c>
      <c r="E74" s="12" t="s">
        <v>91</v>
      </c>
      <c r="F74" s="12" t="s">
        <v>319</v>
      </c>
      <c r="G74" s="12" t="s">
        <v>230</v>
      </c>
      <c r="H74" s="12" t="s">
        <v>297</v>
      </c>
      <c r="I74" s="12" t="s">
        <v>68</v>
      </c>
      <c r="J74" s="12">
        <v>64</v>
      </c>
      <c r="K74" s="12"/>
      <c r="L74" s="12">
        <f t="shared" si="8"/>
        <v>64</v>
      </c>
      <c r="M74" s="12">
        <f t="shared" si="9"/>
        <v>32</v>
      </c>
      <c r="N74" s="12"/>
      <c r="O74" s="12"/>
      <c r="P74" s="12">
        <v>81</v>
      </c>
      <c r="Q74" s="12">
        <f t="shared" si="10"/>
        <v>40.5</v>
      </c>
      <c r="R74" s="12">
        <f t="shared" si="11"/>
        <v>72.5</v>
      </c>
      <c r="S74" s="12">
        <v>23</v>
      </c>
    </row>
    <row r="75" spans="4:19" ht="27.75" customHeight="1">
      <c r="D75" s="12">
        <v>71</v>
      </c>
      <c r="E75" s="12" t="s">
        <v>90</v>
      </c>
      <c r="F75" s="12" t="s">
        <v>318</v>
      </c>
      <c r="G75" s="12" t="s">
        <v>230</v>
      </c>
      <c r="H75" s="12" t="s">
        <v>297</v>
      </c>
      <c r="I75" s="12" t="s">
        <v>68</v>
      </c>
      <c r="J75" s="12">
        <v>64.5</v>
      </c>
      <c r="K75" s="12"/>
      <c r="L75" s="12">
        <f t="shared" si="8"/>
        <v>64.5</v>
      </c>
      <c r="M75" s="12">
        <f t="shared" si="9"/>
        <v>32.25</v>
      </c>
      <c r="N75" s="12"/>
      <c r="O75" s="12"/>
      <c r="P75" s="12">
        <v>80.2</v>
      </c>
      <c r="Q75" s="12">
        <f t="shared" si="10"/>
        <v>40.1</v>
      </c>
      <c r="R75" s="12">
        <f t="shared" si="11"/>
        <v>72.35</v>
      </c>
      <c r="S75" s="12">
        <v>24</v>
      </c>
    </row>
    <row r="76" spans="4:19" ht="27.75" customHeight="1">
      <c r="D76" s="12">
        <v>66</v>
      </c>
      <c r="E76" s="12" t="s">
        <v>85</v>
      </c>
      <c r="F76" s="12" t="s">
        <v>314</v>
      </c>
      <c r="G76" s="12" t="s">
        <v>230</v>
      </c>
      <c r="H76" s="12" t="s">
        <v>297</v>
      </c>
      <c r="I76" s="12" t="s">
        <v>68</v>
      </c>
      <c r="J76" s="12">
        <v>66</v>
      </c>
      <c r="K76" s="12"/>
      <c r="L76" s="12">
        <f t="shared" si="8"/>
        <v>66</v>
      </c>
      <c r="M76" s="12">
        <f t="shared" si="9"/>
        <v>33</v>
      </c>
      <c r="N76" s="12"/>
      <c r="O76" s="12"/>
      <c r="P76" s="12">
        <v>77.6</v>
      </c>
      <c r="Q76" s="12">
        <f t="shared" si="10"/>
        <v>38.8</v>
      </c>
      <c r="R76" s="12">
        <f t="shared" si="11"/>
        <v>71.8</v>
      </c>
      <c r="S76" s="12">
        <v>25</v>
      </c>
    </row>
    <row r="77" spans="4:19" ht="24.75" customHeight="1">
      <c r="D77" s="12">
        <v>75</v>
      </c>
      <c r="E77" s="12" t="s">
        <v>221</v>
      </c>
      <c r="F77" s="12" t="s">
        <v>323</v>
      </c>
      <c r="G77" s="12" t="s">
        <v>261</v>
      </c>
      <c r="H77" s="12" t="s">
        <v>322</v>
      </c>
      <c r="I77" s="12" t="s">
        <v>68</v>
      </c>
      <c r="J77" s="12">
        <v>63</v>
      </c>
      <c r="K77" s="12"/>
      <c r="L77" s="12">
        <f>SUM(J77+K77)</f>
        <v>63</v>
      </c>
      <c r="M77" s="12">
        <f t="shared" si="9"/>
        <v>31.5</v>
      </c>
      <c r="N77" s="12"/>
      <c r="O77" s="12"/>
      <c r="P77" s="12">
        <v>79.2</v>
      </c>
      <c r="Q77" s="12">
        <f t="shared" si="10"/>
        <v>39.6</v>
      </c>
      <c r="R77" s="12">
        <f t="shared" si="11"/>
        <v>71.1</v>
      </c>
      <c r="S77" s="12">
        <v>26</v>
      </c>
    </row>
    <row r="78" spans="4:19" ht="24.75" customHeight="1">
      <c r="D78" s="12">
        <v>76</v>
      </c>
      <c r="E78" s="12" t="s">
        <v>222</v>
      </c>
      <c r="F78" s="12" t="s">
        <v>324</v>
      </c>
      <c r="G78" s="12" t="s">
        <v>237</v>
      </c>
      <c r="H78" s="12" t="s">
        <v>322</v>
      </c>
      <c r="I78" s="12" t="s">
        <v>68</v>
      </c>
      <c r="J78" s="12">
        <v>61.5</v>
      </c>
      <c r="K78" s="12"/>
      <c r="L78" s="12">
        <f>SUM(J78+K78)</f>
        <v>61.5</v>
      </c>
      <c r="M78" s="12">
        <f t="shared" si="9"/>
        <v>30.75</v>
      </c>
      <c r="N78" s="12"/>
      <c r="O78" s="12"/>
      <c r="P78" s="12">
        <v>80.3</v>
      </c>
      <c r="Q78" s="12">
        <f t="shared" si="10"/>
        <v>40.15</v>
      </c>
      <c r="R78" s="12">
        <f t="shared" si="11"/>
        <v>70.9</v>
      </c>
      <c r="S78" s="12">
        <v>27</v>
      </c>
    </row>
    <row r="79" spans="1:19" ht="24.75" customHeight="1">
      <c r="A79" s="5"/>
      <c r="B79" s="5"/>
      <c r="C79" s="5"/>
      <c r="D79" s="12">
        <v>78</v>
      </c>
      <c r="E79" s="6" t="s">
        <v>458</v>
      </c>
      <c r="F79" s="8" t="s">
        <v>459</v>
      </c>
      <c r="G79" s="7" t="s">
        <v>460</v>
      </c>
      <c r="H79" s="7" t="s">
        <v>461</v>
      </c>
      <c r="I79" s="7" t="s">
        <v>68</v>
      </c>
      <c r="J79" s="7">
        <v>59.5</v>
      </c>
      <c r="K79" s="7"/>
      <c r="L79" s="7">
        <f>SUM(J79+K79)</f>
        <v>59.5</v>
      </c>
      <c r="M79" s="12">
        <f t="shared" si="9"/>
        <v>29.75</v>
      </c>
      <c r="N79" s="7"/>
      <c r="O79" s="12"/>
      <c r="P79" s="12">
        <v>79.2</v>
      </c>
      <c r="Q79" s="12">
        <f t="shared" si="10"/>
        <v>39.6</v>
      </c>
      <c r="R79" s="12">
        <f t="shared" si="11"/>
        <v>69.35</v>
      </c>
      <c r="S79" s="12">
        <v>28</v>
      </c>
    </row>
    <row r="80" spans="4:19" ht="24.75" customHeight="1">
      <c r="D80" s="12">
        <v>77</v>
      </c>
      <c r="E80" s="12" t="s">
        <v>462</v>
      </c>
      <c r="F80" s="12" t="s">
        <v>463</v>
      </c>
      <c r="G80" s="12" t="s">
        <v>230</v>
      </c>
      <c r="H80" s="13" t="s">
        <v>464</v>
      </c>
      <c r="I80" s="12" t="s">
        <v>68</v>
      </c>
      <c r="J80" s="12">
        <v>60.5</v>
      </c>
      <c r="K80" s="12"/>
      <c r="L80" s="12">
        <f>SUM(J80+K80)</f>
        <v>60.5</v>
      </c>
      <c r="M80" s="12">
        <f t="shared" si="9"/>
        <v>30.25</v>
      </c>
      <c r="N80" s="12"/>
      <c r="O80" s="12"/>
      <c r="P80" s="12">
        <v>74</v>
      </c>
      <c r="Q80" s="12">
        <f t="shared" si="10"/>
        <v>37</v>
      </c>
      <c r="R80" s="12">
        <f t="shared" si="11"/>
        <v>67.25</v>
      </c>
      <c r="S80" s="12">
        <v>29</v>
      </c>
    </row>
    <row r="81" spans="1:19" s="5" customFormat="1" ht="24.75" customHeight="1">
      <c r="A81"/>
      <c r="B81"/>
      <c r="C81"/>
      <c r="D81" s="12">
        <v>74</v>
      </c>
      <c r="E81" s="12" t="s">
        <v>220</v>
      </c>
      <c r="F81" s="12" t="s">
        <v>321</v>
      </c>
      <c r="G81" s="12" t="s">
        <v>237</v>
      </c>
      <c r="H81" s="12" t="s">
        <v>322</v>
      </c>
      <c r="I81" s="12" t="s">
        <v>68</v>
      </c>
      <c r="J81" s="12">
        <v>63</v>
      </c>
      <c r="K81" s="12"/>
      <c r="L81" s="12">
        <f>SUM(J81+K81)</f>
        <v>63</v>
      </c>
      <c r="M81" s="12">
        <f t="shared" si="9"/>
        <v>31.5</v>
      </c>
      <c r="N81" s="12"/>
      <c r="O81" s="12"/>
      <c r="P81" s="12"/>
      <c r="Q81" s="12">
        <f t="shared" si="10"/>
        <v>0</v>
      </c>
      <c r="R81" s="12">
        <f t="shared" si="11"/>
        <v>31.5</v>
      </c>
      <c r="S81" s="12">
        <v>30</v>
      </c>
    </row>
    <row r="82" spans="4:19" ht="27.75" customHeight="1">
      <c r="D82" s="12">
        <v>79</v>
      </c>
      <c r="E82" s="12" t="s">
        <v>93</v>
      </c>
      <c r="F82" s="12" t="s">
        <v>325</v>
      </c>
      <c r="G82" s="12" t="s">
        <v>230</v>
      </c>
      <c r="H82" s="12" t="s">
        <v>326</v>
      </c>
      <c r="I82" s="12" t="s">
        <v>94</v>
      </c>
      <c r="J82" s="12">
        <v>84</v>
      </c>
      <c r="K82" s="12"/>
      <c r="L82" s="12">
        <f aca="true" t="shared" si="12" ref="L82:L123">SUM(J82+K82)</f>
        <v>84</v>
      </c>
      <c r="M82" s="12">
        <f t="shared" si="9"/>
        <v>42</v>
      </c>
      <c r="N82" s="12"/>
      <c r="O82" s="12"/>
      <c r="P82" s="12">
        <v>84.8</v>
      </c>
      <c r="Q82" s="12">
        <f t="shared" si="10"/>
        <v>42.4</v>
      </c>
      <c r="R82" s="12">
        <f t="shared" si="11"/>
        <v>84.4</v>
      </c>
      <c r="S82" s="12">
        <v>1</v>
      </c>
    </row>
    <row r="83" spans="4:19" ht="27.75" customHeight="1">
      <c r="D83" s="12">
        <v>80</v>
      </c>
      <c r="E83" s="12" t="s">
        <v>95</v>
      </c>
      <c r="F83" s="12" t="s">
        <v>327</v>
      </c>
      <c r="G83" s="12" t="s">
        <v>230</v>
      </c>
      <c r="H83" s="12" t="s">
        <v>326</v>
      </c>
      <c r="I83" s="12" t="s">
        <v>94</v>
      </c>
      <c r="J83" s="12">
        <v>78.5</v>
      </c>
      <c r="K83" s="12"/>
      <c r="L83" s="12">
        <f t="shared" si="12"/>
        <v>78.5</v>
      </c>
      <c r="M83" s="12">
        <f t="shared" si="9"/>
        <v>39.25</v>
      </c>
      <c r="N83" s="12"/>
      <c r="O83" s="12"/>
      <c r="P83" s="12">
        <v>82.8</v>
      </c>
      <c r="Q83" s="12">
        <f t="shared" si="10"/>
        <v>41.4</v>
      </c>
      <c r="R83" s="12">
        <f t="shared" si="11"/>
        <v>80.65</v>
      </c>
      <c r="S83" s="12">
        <v>2</v>
      </c>
    </row>
    <row r="84" spans="4:19" ht="27.75" customHeight="1">
      <c r="D84" s="12">
        <v>84</v>
      </c>
      <c r="E84" s="12" t="s">
        <v>99</v>
      </c>
      <c r="F84" s="12" t="s">
        <v>331</v>
      </c>
      <c r="G84" s="12" t="s">
        <v>230</v>
      </c>
      <c r="H84" s="12" t="s">
        <v>326</v>
      </c>
      <c r="I84" s="12" t="s">
        <v>94</v>
      </c>
      <c r="J84" s="12">
        <v>74.5</v>
      </c>
      <c r="K84" s="12"/>
      <c r="L84" s="12">
        <f t="shared" si="12"/>
        <v>74.5</v>
      </c>
      <c r="M84" s="12">
        <f t="shared" si="9"/>
        <v>37.25</v>
      </c>
      <c r="N84" s="12"/>
      <c r="O84" s="12"/>
      <c r="P84" s="12">
        <v>86.2</v>
      </c>
      <c r="Q84" s="12">
        <f t="shared" si="10"/>
        <v>43.1</v>
      </c>
      <c r="R84" s="12">
        <f t="shared" si="11"/>
        <v>80.35</v>
      </c>
      <c r="S84" s="12">
        <v>3</v>
      </c>
    </row>
    <row r="85" spans="4:19" ht="27.75" customHeight="1">
      <c r="D85" s="12">
        <v>82</v>
      </c>
      <c r="E85" s="12" t="s">
        <v>97</v>
      </c>
      <c r="F85" s="12" t="s">
        <v>329</v>
      </c>
      <c r="G85" s="12" t="s">
        <v>230</v>
      </c>
      <c r="H85" s="12" t="s">
        <v>326</v>
      </c>
      <c r="I85" s="12" t="s">
        <v>94</v>
      </c>
      <c r="J85" s="12">
        <v>75.5</v>
      </c>
      <c r="K85" s="12"/>
      <c r="L85" s="12">
        <f t="shared" si="12"/>
        <v>75.5</v>
      </c>
      <c r="M85" s="12">
        <f t="shared" si="9"/>
        <v>37.75</v>
      </c>
      <c r="N85" s="12"/>
      <c r="O85" s="12"/>
      <c r="P85" s="12">
        <v>84.4</v>
      </c>
      <c r="Q85" s="12">
        <f t="shared" si="10"/>
        <v>42.2</v>
      </c>
      <c r="R85" s="12">
        <f t="shared" si="11"/>
        <v>79.95</v>
      </c>
      <c r="S85" s="12">
        <v>4</v>
      </c>
    </row>
    <row r="86" spans="4:19" ht="27.75" customHeight="1">
      <c r="D86" s="12">
        <v>81</v>
      </c>
      <c r="E86" s="12" t="s">
        <v>96</v>
      </c>
      <c r="F86" s="12" t="s">
        <v>328</v>
      </c>
      <c r="G86" s="12" t="s">
        <v>230</v>
      </c>
      <c r="H86" s="12" t="s">
        <v>326</v>
      </c>
      <c r="I86" s="12" t="s">
        <v>94</v>
      </c>
      <c r="J86" s="12">
        <v>77.5</v>
      </c>
      <c r="K86" s="12"/>
      <c r="L86" s="12">
        <f t="shared" si="12"/>
        <v>77.5</v>
      </c>
      <c r="M86" s="12">
        <f t="shared" si="9"/>
        <v>38.75</v>
      </c>
      <c r="N86" s="12"/>
      <c r="O86" s="12"/>
      <c r="P86" s="12">
        <v>81</v>
      </c>
      <c r="Q86" s="12">
        <f t="shared" si="10"/>
        <v>40.5</v>
      </c>
      <c r="R86" s="12">
        <f t="shared" si="11"/>
        <v>79.25</v>
      </c>
      <c r="S86" s="12">
        <v>5</v>
      </c>
    </row>
    <row r="87" spans="4:19" ht="27.75" customHeight="1">
      <c r="D87" s="12">
        <v>87</v>
      </c>
      <c r="E87" s="12" t="s">
        <v>102</v>
      </c>
      <c r="F87" s="12" t="s">
        <v>334</v>
      </c>
      <c r="G87" s="12" t="s">
        <v>230</v>
      </c>
      <c r="H87" s="12" t="s">
        <v>326</v>
      </c>
      <c r="I87" s="12" t="s">
        <v>94</v>
      </c>
      <c r="J87" s="12">
        <v>73</v>
      </c>
      <c r="K87" s="12"/>
      <c r="L87" s="12">
        <f t="shared" si="12"/>
        <v>73</v>
      </c>
      <c r="M87" s="12">
        <f t="shared" si="9"/>
        <v>36.5</v>
      </c>
      <c r="N87" s="12"/>
      <c r="O87" s="12"/>
      <c r="P87" s="12">
        <v>82.4</v>
      </c>
      <c r="Q87" s="12">
        <f t="shared" si="10"/>
        <v>41.2</v>
      </c>
      <c r="R87" s="12">
        <f t="shared" si="11"/>
        <v>77.7</v>
      </c>
      <c r="S87" s="12">
        <v>6</v>
      </c>
    </row>
    <row r="88" spans="4:19" ht="27.75" customHeight="1">
      <c r="D88" s="12">
        <v>86</v>
      </c>
      <c r="E88" s="12" t="s">
        <v>101</v>
      </c>
      <c r="F88" s="12" t="s">
        <v>333</v>
      </c>
      <c r="G88" s="12" t="s">
        <v>230</v>
      </c>
      <c r="H88" s="12" t="s">
        <v>326</v>
      </c>
      <c r="I88" s="12" t="s">
        <v>94</v>
      </c>
      <c r="J88" s="12">
        <v>73</v>
      </c>
      <c r="K88" s="12"/>
      <c r="L88" s="12">
        <f t="shared" si="12"/>
        <v>73</v>
      </c>
      <c r="M88" s="12">
        <f t="shared" si="9"/>
        <v>36.5</v>
      </c>
      <c r="N88" s="12"/>
      <c r="O88" s="12"/>
      <c r="P88" s="12">
        <v>81.2</v>
      </c>
      <c r="Q88" s="12">
        <f t="shared" si="10"/>
        <v>40.6</v>
      </c>
      <c r="R88" s="12">
        <f t="shared" si="11"/>
        <v>77.1</v>
      </c>
      <c r="S88" s="12">
        <v>7</v>
      </c>
    </row>
    <row r="89" spans="4:19" ht="27.75" customHeight="1">
      <c r="D89" s="12">
        <v>83</v>
      </c>
      <c r="E89" s="12" t="s">
        <v>98</v>
      </c>
      <c r="F89" s="12" t="s">
        <v>330</v>
      </c>
      <c r="G89" s="12" t="s">
        <v>230</v>
      </c>
      <c r="H89" s="12" t="s">
        <v>326</v>
      </c>
      <c r="I89" s="12" t="s">
        <v>94</v>
      </c>
      <c r="J89" s="12">
        <v>74.5</v>
      </c>
      <c r="K89" s="12"/>
      <c r="L89" s="12">
        <f t="shared" si="12"/>
        <v>74.5</v>
      </c>
      <c r="M89" s="12">
        <f t="shared" si="9"/>
        <v>37.25</v>
      </c>
      <c r="N89" s="12"/>
      <c r="O89" s="12"/>
      <c r="P89" s="12">
        <v>78.8</v>
      </c>
      <c r="Q89" s="12">
        <f t="shared" si="10"/>
        <v>39.4</v>
      </c>
      <c r="R89" s="12">
        <f t="shared" si="11"/>
        <v>76.65</v>
      </c>
      <c r="S89" s="12">
        <v>8</v>
      </c>
    </row>
    <row r="90" spans="4:19" ht="27.75" customHeight="1">
      <c r="D90" s="12">
        <v>85</v>
      </c>
      <c r="E90" s="12" t="s">
        <v>100</v>
      </c>
      <c r="F90" s="12" t="s">
        <v>332</v>
      </c>
      <c r="G90" s="12" t="s">
        <v>230</v>
      </c>
      <c r="H90" s="12" t="s">
        <v>326</v>
      </c>
      <c r="I90" s="12" t="s">
        <v>94</v>
      </c>
      <c r="J90" s="12">
        <v>74</v>
      </c>
      <c r="K90" s="12"/>
      <c r="L90" s="12">
        <f t="shared" si="12"/>
        <v>74</v>
      </c>
      <c r="M90" s="12">
        <f t="shared" si="9"/>
        <v>37</v>
      </c>
      <c r="N90" s="12"/>
      <c r="O90" s="12"/>
      <c r="P90" s="12">
        <v>76.4</v>
      </c>
      <c r="Q90" s="12">
        <f t="shared" si="10"/>
        <v>38.2</v>
      </c>
      <c r="R90" s="12">
        <f t="shared" si="11"/>
        <v>75.2</v>
      </c>
      <c r="S90" s="12">
        <v>9</v>
      </c>
    </row>
    <row r="91" spans="4:19" ht="27.75" customHeight="1">
      <c r="D91" s="12">
        <v>88</v>
      </c>
      <c r="E91" s="12" t="s">
        <v>103</v>
      </c>
      <c r="F91" s="12" t="s">
        <v>335</v>
      </c>
      <c r="G91" s="12" t="s">
        <v>230</v>
      </c>
      <c r="H91" s="12" t="s">
        <v>336</v>
      </c>
      <c r="I91" s="12" t="s">
        <v>104</v>
      </c>
      <c r="J91" s="12">
        <v>76.5</v>
      </c>
      <c r="K91" s="12"/>
      <c r="L91" s="12">
        <f t="shared" si="12"/>
        <v>76.5</v>
      </c>
      <c r="M91" s="12">
        <f t="shared" si="9"/>
        <v>38.25</v>
      </c>
      <c r="N91" s="12">
        <v>46.3</v>
      </c>
      <c r="O91" s="12">
        <v>39.2</v>
      </c>
      <c r="P91" s="12">
        <f aca="true" t="shared" si="13" ref="P91:P112">N91+O91</f>
        <v>85.5</v>
      </c>
      <c r="Q91" s="12">
        <f t="shared" si="10"/>
        <v>42.75</v>
      </c>
      <c r="R91" s="12">
        <f t="shared" si="11"/>
        <v>81</v>
      </c>
      <c r="S91" s="12">
        <v>1</v>
      </c>
    </row>
    <row r="92" spans="4:19" ht="27.75" customHeight="1">
      <c r="D92" s="12">
        <v>89</v>
      </c>
      <c r="E92" s="12" t="s">
        <v>105</v>
      </c>
      <c r="F92" s="12" t="s">
        <v>337</v>
      </c>
      <c r="G92" s="12" t="s">
        <v>230</v>
      </c>
      <c r="H92" s="12" t="s">
        <v>336</v>
      </c>
      <c r="I92" s="12" t="s">
        <v>104</v>
      </c>
      <c r="J92" s="12">
        <v>71</v>
      </c>
      <c r="K92" s="12"/>
      <c r="L92" s="12">
        <f t="shared" si="12"/>
        <v>71</v>
      </c>
      <c r="M92" s="12">
        <f t="shared" si="9"/>
        <v>35.5</v>
      </c>
      <c r="N92" s="12">
        <v>45.46</v>
      </c>
      <c r="O92" s="12">
        <v>37.92</v>
      </c>
      <c r="P92" s="12">
        <f t="shared" si="13"/>
        <v>83.38</v>
      </c>
      <c r="Q92" s="12">
        <f t="shared" si="10"/>
        <v>41.69</v>
      </c>
      <c r="R92" s="12">
        <f t="shared" si="11"/>
        <v>77.19</v>
      </c>
      <c r="S92" s="12">
        <v>2</v>
      </c>
    </row>
    <row r="93" spans="4:19" ht="27.75" customHeight="1">
      <c r="D93" s="12">
        <v>93</v>
      </c>
      <c r="E93" s="12" t="s">
        <v>109</v>
      </c>
      <c r="F93" s="12" t="s">
        <v>341</v>
      </c>
      <c r="G93" s="12" t="s">
        <v>230</v>
      </c>
      <c r="H93" s="12" t="s">
        <v>336</v>
      </c>
      <c r="I93" s="12" t="s">
        <v>104</v>
      </c>
      <c r="J93" s="12">
        <v>66</v>
      </c>
      <c r="K93" s="12"/>
      <c r="L93" s="12">
        <f t="shared" si="12"/>
        <v>66</v>
      </c>
      <c r="M93" s="12">
        <f t="shared" si="9"/>
        <v>33</v>
      </c>
      <c r="N93" s="12">
        <v>47.4</v>
      </c>
      <c r="O93" s="12">
        <v>39.2</v>
      </c>
      <c r="P93" s="12">
        <f t="shared" si="13"/>
        <v>86.6</v>
      </c>
      <c r="Q93" s="12">
        <f t="shared" si="10"/>
        <v>43.3</v>
      </c>
      <c r="R93" s="12">
        <f t="shared" si="11"/>
        <v>76.3</v>
      </c>
      <c r="S93" s="12">
        <v>3</v>
      </c>
    </row>
    <row r="94" spans="4:19" ht="27.75" customHeight="1">
      <c r="D94" s="12">
        <v>90</v>
      </c>
      <c r="E94" s="12" t="s">
        <v>106</v>
      </c>
      <c r="F94" s="12" t="s">
        <v>338</v>
      </c>
      <c r="G94" s="12" t="s">
        <v>230</v>
      </c>
      <c r="H94" s="12" t="s">
        <v>336</v>
      </c>
      <c r="I94" s="12" t="s">
        <v>104</v>
      </c>
      <c r="J94" s="12">
        <v>70.5</v>
      </c>
      <c r="K94" s="12"/>
      <c r="L94" s="12">
        <f t="shared" si="12"/>
        <v>70.5</v>
      </c>
      <c r="M94" s="12">
        <f t="shared" si="9"/>
        <v>35.25</v>
      </c>
      <c r="N94" s="12">
        <v>44.06</v>
      </c>
      <c r="O94" s="12">
        <v>37.5</v>
      </c>
      <c r="P94" s="12">
        <f t="shared" si="13"/>
        <v>81.56</v>
      </c>
      <c r="Q94" s="12">
        <f t="shared" si="10"/>
        <v>40.78</v>
      </c>
      <c r="R94" s="12">
        <f t="shared" si="11"/>
        <v>76.03</v>
      </c>
      <c r="S94" s="12">
        <v>4</v>
      </c>
    </row>
    <row r="95" spans="4:19" ht="27.75" customHeight="1">
      <c r="D95" s="12">
        <v>92</v>
      </c>
      <c r="E95" s="12" t="s">
        <v>108</v>
      </c>
      <c r="F95" s="12" t="s">
        <v>340</v>
      </c>
      <c r="G95" s="12" t="s">
        <v>230</v>
      </c>
      <c r="H95" s="12" t="s">
        <v>336</v>
      </c>
      <c r="I95" s="12" t="s">
        <v>104</v>
      </c>
      <c r="J95" s="12">
        <v>64.5</v>
      </c>
      <c r="K95" s="12">
        <v>6</v>
      </c>
      <c r="L95" s="12">
        <f t="shared" si="12"/>
        <v>70.5</v>
      </c>
      <c r="M95" s="12">
        <f t="shared" si="9"/>
        <v>35.25</v>
      </c>
      <c r="N95" s="12">
        <v>43.28</v>
      </c>
      <c r="O95" s="12">
        <v>35.6</v>
      </c>
      <c r="P95" s="12">
        <f t="shared" si="13"/>
        <v>78.88</v>
      </c>
      <c r="Q95" s="12">
        <f t="shared" si="10"/>
        <v>39.44</v>
      </c>
      <c r="R95" s="12">
        <f t="shared" si="11"/>
        <v>74.69</v>
      </c>
      <c r="S95" s="12">
        <v>5</v>
      </c>
    </row>
    <row r="96" spans="4:19" ht="27.75" customHeight="1">
      <c r="D96" s="12">
        <v>95</v>
      </c>
      <c r="E96" s="12" t="s">
        <v>111</v>
      </c>
      <c r="F96" s="12" t="s">
        <v>343</v>
      </c>
      <c r="G96" s="12" t="s">
        <v>230</v>
      </c>
      <c r="H96" s="12" t="s">
        <v>336</v>
      </c>
      <c r="I96" s="12" t="s">
        <v>104</v>
      </c>
      <c r="J96" s="12">
        <v>66</v>
      </c>
      <c r="K96" s="12"/>
      <c r="L96" s="12">
        <f t="shared" si="12"/>
        <v>66</v>
      </c>
      <c r="M96" s="12">
        <f t="shared" si="9"/>
        <v>33</v>
      </c>
      <c r="N96" s="12">
        <v>45.06</v>
      </c>
      <c r="O96" s="12">
        <v>37.06</v>
      </c>
      <c r="P96" s="12">
        <f t="shared" si="13"/>
        <v>82.12</v>
      </c>
      <c r="Q96" s="12">
        <f t="shared" si="10"/>
        <v>41.06</v>
      </c>
      <c r="R96" s="12">
        <f t="shared" si="11"/>
        <v>74.06</v>
      </c>
      <c r="S96" s="12">
        <v>6</v>
      </c>
    </row>
    <row r="97" spans="4:19" ht="27.75" customHeight="1">
      <c r="D97" s="12">
        <v>91</v>
      </c>
      <c r="E97" s="12" t="s">
        <v>107</v>
      </c>
      <c r="F97" s="12" t="s">
        <v>339</v>
      </c>
      <c r="G97" s="12" t="s">
        <v>230</v>
      </c>
      <c r="H97" s="12" t="s">
        <v>336</v>
      </c>
      <c r="I97" s="12" t="s">
        <v>104</v>
      </c>
      <c r="J97" s="12">
        <v>70.5</v>
      </c>
      <c r="K97" s="12"/>
      <c r="L97" s="12">
        <f t="shared" si="12"/>
        <v>70.5</v>
      </c>
      <c r="M97" s="12">
        <f t="shared" si="9"/>
        <v>35.25</v>
      </c>
      <c r="N97" s="12">
        <v>41.8</v>
      </c>
      <c r="O97" s="12">
        <v>34.5</v>
      </c>
      <c r="P97" s="12">
        <f t="shared" si="13"/>
        <v>76.3</v>
      </c>
      <c r="Q97" s="12">
        <f t="shared" si="10"/>
        <v>38.15</v>
      </c>
      <c r="R97" s="12">
        <f t="shared" si="11"/>
        <v>73.4</v>
      </c>
      <c r="S97" s="12">
        <v>7</v>
      </c>
    </row>
    <row r="98" spans="4:19" ht="27.75" customHeight="1">
      <c r="D98" s="12">
        <v>94</v>
      </c>
      <c r="E98" s="12" t="s">
        <v>110</v>
      </c>
      <c r="F98" s="12" t="s">
        <v>342</v>
      </c>
      <c r="G98" s="12" t="s">
        <v>230</v>
      </c>
      <c r="H98" s="12" t="s">
        <v>336</v>
      </c>
      <c r="I98" s="12" t="s">
        <v>104</v>
      </c>
      <c r="J98" s="12">
        <v>66</v>
      </c>
      <c r="K98" s="12"/>
      <c r="L98" s="12">
        <f t="shared" si="12"/>
        <v>66</v>
      </c>
      <c r="M98" s="12">
        <f t="shared" si="9"/>
        <v>33</v>
      </c>
      <c r="N98" s="12">
        <v>40</v>
      </c>
      <c r="O98" s="12">
        <v>36.64</v>
      </c>
      <c r="P98" s="12">
        <f t="shared" si="13"/>
        <v>76.64</v>
      </c>
      <c r="Q98" s="12">
        <f t="shared" si="10"/>
        <v>38.32</v>
      </c>
      <c r="R98" s="12">
        <f t="shared" si="11"/>
        <v>71.32</v>
      </c>
      <c r="S98" s="12">
        <v>8</v>
      </c>
    </row>
    <row r="99" spans="4:19" ht="27.75" customHeight="1">
      <c r="D99" s="12">
        <v>96</v>
      </c>
      <c r="E99" s="12" t="s">
        <v>112</v>
      </c>
      <c r="F99" s="12" t="s">
        <v>344</v>
      </c>
      <c r="G99" s="12" t="s">
        <v>234</v>
      </c>
      <c r="H99" s="12" t="s">
        <v>345</v>
      </c>
      <c r="I99" s="12" t="s">
        <v>113</v>
      </c>
      <c r="J99" s="12">
        <v>74</v>
      </c>
      <c r="K99" s="12"/>
      <c r="L99" s="12">
        <f t="shared" si="12"/>
        <v>74</v>
      </c>
      <c r="M99" s="12">
        <f t="shared" si="9"/>
        <v>37</v>
      </c>
      <c r="N99" s="12">
        <v>51.6</v>
      </c>
      <c r="O99" s="12">
        <v>31.9</v>
      </c>
      <c r="P99" s="12">
        <f t="shared" si="13"/>
        <v>83.5</v>
      </c>
      <c r="Q99" s="12">
        <f t="shared" si="10"/>
        <v>41.75</v>
      </c>
      <c r="R99" s="12">
        <f t="shared" si="11"/>
        <v>78.75</v>
      </c>
      <c r="S99" s="12">
        <v>1</v>
      </c>
    </row>
    <row r="100" spans="4:19" ht="27.75" customHeight="1">
      <c r="D100" s="12">
        <v>97</v>
      </c>
      <c r="E100" s="12" t="s">
        <v>114</v>
      </c>
      <c r="F100" s="12" t="s">
        <v>346</v>
      </c>
      <c r="G100" s="12" t="s">
        <v>230</v>
      </c>
      <c r="H100" s="12" t="s">
        <v>345</v>
      </c>
      <c r="I100" s="12" t="s">
        <v>113</v>
      </c>
      <c r="J100" s="12">
        <v>73.5</v>
      </c>
      <c r="K100" s="12"/>
      <c r="L100" s="12">
        <f t="shared" si="12"/>
        <v>73.5</v>
      </c>
      <c r="M100" s="12">
        <f aca="true" t="shared" si="14" ref="M100:M131">SUM(L100*0.5)</f>
        <v>36.75</v>
      </c>
      <c r="N100" s="12">
        <v>50</v>
      </c>
      <c r="O100" s="12">
        <v>29.2</v>
      </c>
      <c r="P100" s="12">
        <f t="shared" si="13"/>
        <v>79.2</v>
      </c>
      <c r="Q100" s="12">
        <f aca="true" t="shared" si="15" ref="Q100:Q131">SUM(P100*0.5)</f>
        <v>39.6</v>
      </c>
      <c r="R100" s="12">
        <f aca="true" t="shared" si="16" ref="R100:R131">SUM(Q100+M100)</f>
        <v>76.35</v>
      </c>
      <c r="S100" s="12">
        <v>2</v>
      </c>
    </row>
    <row r="101" spans="4:19" ht="27.75" customHeight="1">
      <c r="D101" s="12">
        <v>98</v>
      </c>
      <c r="E101" s="12" t="s">
        <v>115</v>
      </c>
      <c r="F101" s="12" t="s">
        <v>347</v>
      </c>
      <c r="G101" s="12" t="s">
        <v>234</v>
      </c>
      <c r="H101" s="12" t="s">
        <v>345</v>
      </c>
      <c r="I101" s="12" t="s">
        <v>113</v>
      </c>
      <c r="J101" s="12">
        <v>68</v>
      </c>
      <c r="K101" s="12"/>
      <c r="L101" s="12">
        <f t="shared" si="12"/>
        <v>68</v>
      </c>
      <c r="M101" s="12">
        <f t="shared" si="14"/>
        <v>34</v>
      </c>
      <c r="N101" s="12">
        <v>50.9</v>
      </c>
      <c r="O101" s="12">
        <v>30.9</v>
      </c>
      <c r="P101" s="12">
        <f t="shared" si="13"/>
        <v>81.8</v>
      </c>
      <c r="Q101" s="12">
        <f t="shared" si="15"/>
        <v>40.9</v>
      </c>
      <c r="R101" s="12">
        <f t="shared" si="16"/>
        <v>74.9</v>
      </c>
      <c r="S101" s="12">
        <v>3</v>
      </c>
    </row>
    <row r="102" spans="4:19" ht="27.75" customHeight="1">
      <c r="D102" s="12">
        <v>99</v>
      </c>
      <c r="E102" s="12" t="s">
        <v>116</v>
      </c>
      <c r="F102" s="12" t="s">
        <v>348</v>
      </c>
      <c r="G102" s="12" t="s">
        <v>230</v>
      </c>
      <c r="H102" s="12" t="s">
        <v>345</v>
      </c>
      <c r="I102" s="12" t="s">
        <v>113</v>
      </c>
      <c r="J102" s="12">
        <v>67.5</v>
      </c>
      <c r="K102" s="12"/>
      <c r="L102" s="12">
        <f t="shared" si="12"/>
        <v>67.5</v>
      </c>
      <c r="M102" s="12">
        <f t="shared" si="14"/>
        <v>33.75</v>
      </c>
      <c r="N102" s="12">
        <v>51.1</v>
      </c>
      <c r="O102" s="12">
        <v>30.6</v>
      </c>
      <c r="P102" s="12">
        <f t="shared" si="13"/>
        <v>81.7</v>
      </c>
      <c r="Q102" s="12">
        <f t="shared" si="15"/>
        <v>40.85</v>
      </c>
      <c r="R102" s="12">
        <f t="shared" si="16"/>
        <v>74.6</v>
      </c>
      <c r="S102" s="12">
        <v>4</v>
      </c>
    </row>
    <row r="103" spans="4:19" ht="27.75" customHeight="1">
      <c r="D103" s="12">
        <v>105</v>
      </c>
      <c r="E103" s="12" t="s">
        <v>122</v>
      </c>
      <c r="F103" s="12" t="s">
        <v>354</v>
      </c>
      <c r="G103" s="12" t="s">
        <v>234</v>
      </c>
      <c r="H103" s="12" t="s">
        <v>345</v>
      </c>
      <c r="I103" s="12" t="s">
        <v>113</v>
      </c>
      <c r="J103" s="12">
        <v>63</v>
      </c>
      <c r="K103" s="12"/>
      <c r="L103" s="12">
        <f t="shared" si="12"/>
        <v>63</v>
      </c>
      <c r="M103" s="12">
        <f t="shared" si="14"/>
        <v>31.5</v>
      </c>
      <c r="N103" s="12">
        <v>51.9</v>
      </c>
      <c r="O103" s="12">
        <v>33.7</v>
      </c>
      <c r="P103" s="12">
        <f t="shared" si="13"/>
        <v>85.6</v>
      </c>
      <c r="Q103" s="12">
        <f t="shared" si="15"/>
        <v>42.8</v>
      </c>
      <c r="R103" s="12">
        <f t="shared" si="16"/>
        <v>74.3</v>
      </c>
      <c r="S103" s="12">
        <v>5</v>
      </c>
    </row>
    <row r="104" spans="4:19" ht="27.75" customHeight="1">
      <c r="D104" s="12">
        <v>101</v>
      </c>
      <c r="E104" s="12" t="s">
        <v>118</v>
      </c>
      <c r="F104" s="12" t="s">
        <v>350</v>
      </c>
      <c r="G104" s="12" t="s">
        <v>234</v>
      </c>
      <c r="H104" s="12" t="s">
        <v>345</v>
      </c>
      <c r="I104" s="12" t="s">
        <v>113</v>
      </c>
      <c r="J104" s="12">
        <v>65</v>
      </c>
      <c r="K104" s="12"/>
      <c r="L104" s="12">
        <f t="shared" si="12"/>
        <v>65</v>
      </c>
      <c r="M104" s="12">
        <f t="shared" si="14"/>
        <v>32.5</v>
      </c>
      <c r="N104" s="12">
        <v>50.1</v>
      </c>
      <c r="O104" s="12">
        <v>32.2</v>
      </c>
      <c r="P104" s="12">
        <f t="shared" si="13"/>
        <v>82.30000000000001</v>
      </c>
      <c r="Q104" s="12">
        <f t="shared" si="15"/>
        <v>41.150000000000006</v>
      </c>
      <c r="R104" s="12">
        <f t="shared" si="16"/>
        <v>73.65</v>
      </c>
      <c r="S104" s="12">
        <v>6</v>
      </c>
    </row>
    <row r="105" spans="4:19" ht="27.75" customHeight="1">
      <c r="D105" s="12">
        <v>100</v>
      </c>
      <c r="E105" s="12" t="s">
        <v>117</v>
      </c>
      <c r="F105" s="12" t="s">
        <v>349</v>
      </c>
      <c r="G105" s="12" t="s">
        <v>234</v>
      </c>
      <c r="H105" s="12" t="s">
        <v>345</v>
      </c>
      <c r="I105" s="12" t="s">
        <v>113</v>
      </c>
      <c r="J105" s="12">
        <v>67</v>
      </c>
      <c r="K105" s="12"/>
      <c r="L105" s="12">
        <f t="shared" si="12"/>
        <v>67</v>
      </c>
      <c r="M105" s="12">
        <f t="shared" si="14"/>
        <v>33.5</v>
      </c>
      <c r="N105" s="12">
        <v>48.6</v>
      </c>
      <c r="O105" s="12">
        <v>30.8</v>
      </c>
      <c r="P105" s="12">
        <f t="shared" si="13"/>
        <v>79.4</v>
      </c>
      <c r="Q105" s="12">
        <f t="shared" si="15"/>
        <v>39.7</v>
      </c>
      <c r="R105" s="12">
        <f t="shared" si="16"/>
        <v>73.2</v>
      </c>
      <c r="S105" s="12">
        <v>7</v>
      </c>
    </row>
    <row r="106" spans="4:19" ht="27.75" customHeight="1">
      <c r="D106" s="12">
        <v>103</v>
      </c>
      <c r="E106" s="12" t="s">
        <v>120</v>
      </c>
      <c r="F106" s="12" t="s">
        <v>352</v>
      </c>
      <c r="G106" s="12" t="s">
        <v>234</v>
      </c>
      <c r="H106" s="12" t="s">
        <v>345</v>
      </c>
      <c r="I106" s="12" t="s">
        <v>113</v>
      </c>
      <c r="J106" s="12">
        <v>64.5</v>
      </c>
      <c r="K106" s="12"/>
      <c r="L106" s="12">
        <f t="shared" si="12"/>
        <v>64.5</v>
      </c>
      <c r="M106" s="12">
        <f t="shared" si="14"/>
        <v>32.25</v>
      </c>
      <c r="N106" s="12">
        <v>49.5</v>
      </c>
      <c r="O106" s="12">
        <v>29.8</v>
      </c>
      <c r="P106" s="12">
        <f t="shared" si="13"/>
        <v>79.3</v>
      </c>
      <c r="Q106" s="12">
        <f t="shared" si="15"/>
        <v>39.65</v>
      </c>
      <c r="R106" s="12">
        <f t="shared" si="16"/>
        <v>71.9</v>
      </c>
      <c r="S106" s="12">
        <v>8</v>
      </c>
    </row>
    <row r="107" spans="4:19" ht="27.75" customHeight="1">
      <c r="D107" s="12">
        <v>104</v>
      </c>
      <c r="E107" s="12" t="s">
        <v>121</v>
      </c>
      <c r="F107" s="12" t="s">
        <v>353</v>
      </c>
      <c r="G107" s="12" t="s">
        <v>230</v>
      </c>
      <c r="H107" s="12" t="s">
        <v>345</v>
      </c>
      <c r="I107" s="12" t="s">
        <v>113</v>
      </c>
      <c r="J107" s="12">
        <v>63.5</v>
      </c>
      <c r="K107" s="12"/>
      <c r="L107" s="12">
        <f t="shared" si="12"/>
        <v>63.5</v>
      </c>
      <c r="M107" s="12">
        <f t="shared" si="14"/>
        <v>31.75</v>
      </c>
      <c r="N107" s="12">
        <v>49.5</v>
      </c>
      <c r="O107" s="12">
        <v>28.8</v>
      </c>
      <c r="P107" s="12">
        <f t="shared" si="13"/>
        <v>78.3</v>
      </c>
      <c r="Q107" s="12">
        <f t="shared" si="15"/>
        <v>39.15</v>
      </c>
      <c r="R107" s="12">
        <f t="shared" si="16"/>
        <v>70.9</v>
      </c>
      <c r="S107" s="12">
        <v>9</v>
      </c>
    </row>
    <row r="108" spans="4:19" ht="27.75" customHeight="1">
      <c r="D108" s="12">
        <v>102</v>
      </c>
      <c r="E108" s="12" t="s">
        <v>119</v>
      </c>
      <c r="F108" s="12" t="s">
        <v>351</v>
      </c>
      <c r="G108" s="12" t="s">
        <v>234</v>
      </c>
      <c r="H108" s="12" t="s">
        <v>345</v>
      </c>
      <c r="I108" s="12" t="s">
        <v>113</v>
      </c>
      <c r="J108" s="12">
        <v>65</v>
      </c>
      <c r="K108" s="12"/>
      <c r="L108" s="12">
        <f t="shared" si="12"/>
        <v>65</v>
      </c>
      <c r="M108" s="12">
        <f t="shared" si="14"/>
        <v>32.5</v>
      </c>
      <c r="N108" s="12">
        <v>47.2</v>
      </c>
      <c r="O108" s="12">
        <v>28.6</v>
      </c>
      <c r="P108" s="12">
        <f t="shared" si="13"/>
        <v>75.80000000000001</v>
      </c>
      <c r="Q108" s="12">
        <f t="shared" si="15"/>
        <v>37.900000000000006</v>
      </c>
      <c r="R108" s="12">
        <f t="shared" si="16"/>
        <v>70.4</v>
      </c>
      <c r="S108" s="12">
        <v>10</v>
      </c>
    </row>
    <row r="109" spans="4:19" ht="27.75" customHeight="1">
      <c r="D109" s="12">
        <v>107</v>
      </c>
      <c r="E109" s="12" t="s">
        <v>125</v>
      </c>
      <c r="F109" s="12" t="s">
        <v>357</v>
      </c>
      <c r="G109" s="12" t="s">
        <v>230</v>
      </c>
      <c r="H109" s="12" t="s">
        <v>356</v>
      </c>
      <c r="I109" s="12" t="s">
        <v>124</v>
      </c>
      <c r="J109" s="12">
        <v>75</v>
      </c>
      <c r="K109" s="12"/>
      <c r="L109" s="12">
        <f t="shared" si="12"/>
        <v>75</v>
      </c>
      <c r="M109" s="12">
        <f t="shared" si="14"/>
        <v>37.5</v>
      </c>
      <c r="N109" s="12">
        <v>51.4</v>
      </c>
      <c r="O109" s="12">
        <v>35</v>
      </c>
      <c r="P109" s="12">
        <f t="shared" si="13"/>
        <v>86.4</v>
      </c>
      <c r="Q109" s="12">
        <f t="shared" si="15"/>
        <v>43.2</v>
      </c>
      <c r="R109" s="12">
        <f t="shared" si="16"/>
        <v>80.7</v>
      </c>
      <c r="S109" s="12">
        <v>1</v>
      </c>
    </row>
    <row r="110" spans="4:19" ht="27.75" customHeight="1">
      <c r="D110" s="12">
        <v>106</v>
      </c>
      <c r="E110" s="12" t="s">
        <v>123</v>
      </c>
      <c r="F110" s="12" t="s">
        <v>355</v>
      </c>
      <c r="G110" s="12" t="s">
        <v>230</v>
      </c>
      <c r="H110" s="12" t="s">
        <v>356</v>
      </c>
      <c r="I110" s="12" t="s">
        <v>124</v>
      </c>
      <c r="J110" s="12">
        <v>75.5</v>
      </c>
      <c r="K110" s="12"/>
      <c r="L110" s="12">
        <f t="shared" si="12"/>
        <v>75.5</v>
      </c>
      <c r="M110" s="12">
        <f t="shared" si="14"/>
        <v>37.75</v>
      </c>
      <c r="N110" s="12">
        <v>51.4</v>
      </c>
      <c r="O110" s="12">
        <v>32</v>
      </c>
      <c r="P110" s="12">
        <f t="shared" si="13"/>
        <v>83.4</v>
      </c>
      <c r="Q110" s="12">
        <f t="shared" si="15"/>
        <v>41.7</v>
      </c>
      <c r="R110" s="12">
        <f t="shared" si="16"/>
        <v>79.45</v>
      </c>
      <c r="S110" s="12">
        <v>2</v>
      </c>
    </row>
    <row r="111" spans="4:19" ht="27.75" customHeight="1">
      <c r="D111" s="12">
        <v>109</v>
      </c>
      <c r="E111" s="12" t="s">
        <v>127</v>
      </c>
      <c r="F111" s="12" t="s">
        <v>359</v>
      </c>
      <c r="G111" s="12" t="s">
        <v>230</v>
      </c>
      <c r="H111" s="12" t="s">
        <v>356</v>
      </c>
      <c r="I111" s="12" t="s">
        <v>124</v>
      </c>
      <c r="J111" s="12">
        <v>71.5</v>
      </c>
      <c r="K111" s="12"/>
      <c r="L111" s="12">
        <f t="shared" si="12"/>
        <v>71.5</v>
      </c>
      <c r="M111" s="12">
        <f t="shared" si="14"/>
        <v>35.75</v>
      </c>
      <c r="N111" s="12">
        <v>48.8</v>
      </c>
      <c r="O111" s="12">
        <v>35.5</v>
      </c>
      <c r="P111" s="12">
        <f t="shared" si="13"/>
        <v>84.3</v>
      </c>
      <c r="Q111" s="12">
        <f t="shared" si="15"/>
        <v>42.15</v>
      </c>
      <c r="R111" s="12">
        <f t="shared" si="16"/>
        <v>77.9</v>
      </c>
      <c r="S111" s="12">
        <v>3</v>
      </c>
    </row>
    <row r="112" spans="4:19" ht="27.75" customHeight="1">
      <c r="D112" s="12">
        <v>108</v>
      </c>
      <c r="E112" s="12" t="s">
        <v>126</v>
      </c>
      <c r="F112" s="12" t="s">
        <v>358</v>
      </c>
      <c r="G112" s="12" t="s">
        <v>230</v>
      </c>
      <c r="H112" s="12" t="s">
        <v>356</v>
      </c>
      <c r="I112" s="12" t="s">
        <v>124</v>
      </c>
      <c r="J112" s="12">
        <v>74.5</v>
      </c>
      <c r="K112" s="12"/>
      <c r="L112" s="12">
        <f t="shared" si="12"/>
        <v>74.5</v>
      </c>
      <c r="M112" s="12">
        <f t="shared" si="14"/>
        <v>37.25</v>
      </c>
      <c r="N112" s="12">
        <v>49.1</v>
      </c>
      <c r="O112" s="12">
        <v>32</v>
      </c>
      <c r="P112" s="12">
        <f t="shared" si="13"/>
        <v>81.1</v>
      </c>
      <c r="Q112" s="12">
        <f t="shared" si="15"/>
        <v>40.55</v>
      </c>
      <c r="R112" s="12">
        <f t="shared" si="16"/>
        <v>77.8</v>
      </c>
      <c r="S112" s="12">
        <v>4</v>
      </c>
    </row>
    <row r="113" spans="4:19" ht="27.75" customHeight="1">
      <c r="D113" s="12">
        <v>110</v>
      </c>
      <c r="E113" s="12" t="s">
        <v>128</v>
      </c>
      <c r="F113" s="12" t="s">
        <v>360</v>
      </c>
      <c r="G113" s="12" t="s">
        <v>230</v>
      </c>
      <c r="H113" s="12" t="s">
        <v>361</v>
      </c>
      <c r="I113" s="12" t="s">
        <v>129</v>
      </c>
      <c r="J113" s="12">
        <v>81.5</v>
      </c>
      <c r="K113" s="12"/>
      <c r="L113" s="12">
        <f t="shared" si="12"/>
        <v>81.5</v>
      </c>
      <c r="M113" s="12">
        <f t="shared" si="14"/>
        <v>40.75</v>
      </c>
      <c r="N113" s="12"/>
      <c r="O113" s="12"/>
      <c r="P113" s="12">
        <v>81.2</v>
      </c>
      <c r="Q113" s="12">
        <f t="shared" si="15"/>
        <v>40.6</v>
      </c>
      <c r="R113" s="12">
        <f t="shared" si="16"/>
        <v>81.35</v>
      </c>
      <c r="S113" s="12">
        <v>1</v>
      </c>
    </row>
    <row r="114" spans="4:19" ht="27.75" customHeight="1">
      <c r="D114" s="12">
        <v>114</v>
      </c>
      <c r="E114" s="12" t="s">
        <v>133</v>
      </c>
      <c r="F114" s="12" t="s">
        <v>365</v>
      </c>
      <c r="G114" s="12" t="s">
        <v>230</v>
      </c>
      <c r="H114" s="12" t="s">
        <v>361</v>
      </c>
      <c r="I114" s="12" t="s">
        <v>129</v>
      </c>
      <c r="J114" s="12">
        <v>69.5</v>
      </c>
      <c r="K114" s="12"/>
      <c r="L114" s="12">
        <f t="shared" si="12"/>
        <v>69.5</v>
      </c>
      <c r="M114" s="12">
        <f t="shared" si="14"/>
        <v>34.75</v>
      </c>
      <c r="N114" s="12"/>
      <c r="O114" s="12"/>
      <c r="P114" s="12">
        <v>84.8</v>
      </c>
      <c r="Q114" s="12">
        <f t="shared" si="15"/>
        <v>42.4</v>
      </c>
      <c r="R114" s="12">
        <f t="shared" si="16"/>
        <v>77.15</v>
      </c>
      <c r="S114" s="12">
        <v>2</v>
      </c>
    </row>
    <row r="115" spans="4:19" ht="27.75" customHeight="1">
      <c r="D115" s="12">
        <v>111</v>
      </c>
      <c r="E115" s="12" t="s">
        <v>130</v>
      </c>
      <c r="F115" s="12" t="s">
        <v>362</v>
      </c>
      <c r="G115" s="12" t="s">
        <v>230</v>
      </c>
      <c r="H115" s="12" t="s">
        <v>361</v>
      </c>
      <c r="I115" s="12" t="s">
        <v>129</v>
      </c>
      <c r="J115" s="12">
        <v>72</v>
      </c>
      <c r="K115" s="12"/>
      <c r="L115" s="12">
        <f t="shared" si="12"/>
        <v>72</v>
      </c>
      <c r="M115" s="12">
        <f t="shared" si="14"/>
        <v>36</v>
      </c>
      <c r="N115" s="12"/>
      <c r="O115" s="12"/>
      <c r="P115" s="12">
        <v>81</v>
      </c>
      <c r="Q115" s="12">
        <f t="shared" si="15"/>
        <v>40.5</v>
      </c>
      <c r="R115" s="12">
        <f t="shared" si="16"/>
        <v>76.5</v>
      </c>
      <c r="S115" s="12">
        <v>3</v>
      </c>
    </row>
    <row r="116" spans="4:19" ht="27.75" customHeight="1">
      <c r="D116" s="12">
        <v>112</v>
      </c>
      <c r="E116" s="12" t="s">
        <v>131</v>
      </c>
      <c r="F116" s="12" t="s">
        <v>363</v>
      </c>
      <c r="G116" s="12" t="s">
        <v>230</v>
      </c>
      <c r="H116" s="12" t="s">
        <v>361</v>
      </c>
      <c r="I116" s="12" t="s">
        <v>129</v>
      </c>
      <c r="J116" s="12">
        <v>71</v>
      </c>
      <c r="K116" s="12"/>
      <c r="L116" s="12">
        <f t="shared" si="12"/>
        <v>71</v>
      </c>
      <c r="M116" s="12">
        <f t="shared" si="14"/>
        <v>35.5</v>
      </c>
      <c r="N116" s="12"/>
      <c r="O116" s="12"/>
      <c r="P116" s="12">
        <v>79.4</v>
      </c>
      <c r="Q116" s="12">
        <f t="shared" si="15"/>
        <v>39.7</v>
      </c>
      <c r="R116" s="12">
        <f t="shared" si="16"/>
        <v>75.2</v>
      </c>
      <c r="S116" s="12">
        <v>4</v>
      </c>
    </row>
    <row r="117" spans="4:19" ht="27.75" customHeight="1">
      <c r="D117" s="12">
        <v>113</v>
      </c>
      <c r="E117" s="12" t="s">
        <v>132</v>
      </c>
      <c r="F117" s="12" t="s">
        <v>364</v>
      </c>
      <c r="G117" s="12" t="s">
        <v>230</v>
      </c>
      <c r="H117" s="12" t="s">
        <v>361</v>
      </c>
      <c r="I117" s="12" t="s">
        <v>129</v>
      </c>
      <c r="J117" s="12">
        <v>69.5</v>
      </c>
      <c r="K117" s="12"/>
      <c r="L117" s="12">
        <f t="shared" si="12"/>
        <v>69.5</v>
      </c>
      <c r="M117" s="12">
        <f t="shared" si="14"/>
        <v>34.75</v>
      </c>
      <c r="N117" s="12"/>
      <c r="O117" s="12"/>
      <c r="P117" s="12">
        <v>80</v>
      </c>
      <c r="Q117" s="12">
        <f t="shared" si="15"/>
        <v>40</v>
      </c>
      <c r="R117" s="12">
        <f t="shared" si="16"/>
        <v>74.75</v>
      </c>
      <c r="S117" s="12">
        <v>5</v>
      </c>
    </row>
    <row r="118" spans="4:19" ht="27.75" customHeight="1">
      <c r="D118" s="12">
        <v>115</v>
      </c>
      <c r="E118" s="12" t="s">
        <v>134</v>
      </c>
      <c r="F118" s="12" t="s">
        <v>366</v>
      </c>
      <c r="G118" s="12" t="s">
        <v>230</v>
      </c>
      <c r="H118" s="12" t="s">
        <v>367</v>
      </c>
      <c r="I118" s="12" t="s">
        <v>135</v>
      </c>
      <c r="J118" s="12">
        <v>68.5</v>
      </c>
      <c r="K118" s="12"/>
      <c r="L118" s="12">
        <f t="shared" si="12"/>
        <v>68.5</v>
      </c>
      <c r="M118" s="12">
        <f t="shared" si="14"/>
        <v>34.25</v>
      </c>
      <c r="N118" s="12">
        <v>48</v>
      </c>
      <c r="O118" s="12">
        <v>36.5</v>
      </c>
      <c r="P118" s="12">
        <f>N118+O118</f>
        <v>84.5</v>
      </c>
      <c r="Q118" s="12">
        <f t="shared" si="15"/>
        <v>42.25</v>
      </c>
      <c r="R118" s="12">
        <f t="shared" si="16"/>
        <v>76.5</v>
      </c>
      <c r="S118" s="12">
        <v>1</v>
      </c>
    </row>
    <row r="119" spans="4:19" ht="27.75" customHeight="1">
      <c r="D119" s="12">
        <v>116</v>
      </c>
      <c r="E119" s="12" t="s">
        <v>136</v>
      </c>
      <c r="F119" s="12" t="s">
        <v>368</v>
      </c>
      <c r="G119" s="12" t="s">
        <v>230</v>
      </c>
      <c r="H119" s="12" t="s">
        <v>367</v>
      </c>
      <c r="I119" s="12" t="s">
        <v>135</v>
      </c>
      <c r="J119" s="12">
        <v>63</v>
      </c>
      <c r="K119" s="12"/>
      <c r="L119" s="12">
        <f t="shared" si="12"/>
        <v>63</v>
      </c>
      <c r="M119" s="12">
        <f t="shared" si="14"/>
        <v>31.5</v>
      </c>
      <c r="N119" s="12">
        <v>49.2</v>
      </c>
      <c r="O119" s="12">
        <v>32</v>
      </c>
      <c r="P119" s="12">
        <f>N119+O119</f>
        <v>81.2</v>
      </c>
      <c r="Q119" s="12">
        <f t="shared" si="15"/>
        <v>40.6</v>
      </c>
      <c r="R119" s="12">
        <f t="shared" si="16"/>
        <v>72.1</v>
      </c>
      <c r="S119" s="12">
        <v>2</v>
      </c>
    </row>
    <row r="120" spans="4:19" ht="27.75" customHeight="1">
      <c r="D120" s="12">
        <v>117</v>
      </c>
      <c r="E120" s="12" t="s">
        <v>137</v>
      </c>
      <c r="F120" s="12" t="s">
        <v>369</v>
      </c>
      <c r="G120" s="12" t="s">
        <v>230</v>
      </c>
      <c r="H120" s="12" t="s">
        <v>370</v>
      </c>
      <c r="I120" s="12" t="s">
        <v>138</v>
      </c>
      <c r="J120" s="12">
        <v>73</v>
      </c>
      <c r="K120" s="12"/>
      <c r="L120" s="12">
        <f t="shared" si="12"/>
        <v>73</v>
      </c>
      <c r="M120" s="12">
        <f t="shared" si="14"/>
        <v>36.5</v>
      </c>
      <c r="N120" s="12"/>
      <c r="O120" s="12"/>
      <c r="P120" s="12">
        <v>78.2</v>
      </c>
      <c r="Q120" s="12">
        <f t="shared" si="15"/>
        <v>39.1</v>
      </c>
      <c r="R120" s="12">
        <f t="shared" si="16"/>
        <v>75.6</v>
      </c>
      <c r="S120" s="12">
        <v>1</v>
      </c>
    </row>
    <row r="121" spans="4:19" ht="27.75" customHeight="1">
      <c r="D121" s="12">
        <v>118</v>
      </c>
      <c r="E121" s="12" t="s">
        <v>139</v>
      </c>
      <c r="F121" s="12" t="s">
        <v>371</v>
      </c>
      <c r="G121" s="12" t="s">
        <v>230</v>
      </c>
      <c r="H121" s="12" t="s">
        <v>372</v>
      </c>
      <c r="I121" s="12" t="s">
        <v>140</v>
      </c>
      <c r="J121" s="12">
        <v>68.5</v>
      </c>
      <c r="K121" s="12"/>
      <c r="L121" s="12">
        <f t="shared" si="12"/>
        <v>68.5</v>
      </c>
      <c r="M121" s="12">
        <f t="shared" si="14"/>
        <v>34.25</v>
      </c>
      <c r="N121" s="12"/>
      <c r="O121" s="12"/>
      <c r="P121" s="12">
        <v>80.8</v>
      </c>
      <c r="Q121" s="12">
        <f t="shared" si="15"/>
        <v>40.4</v>
      </c>
      <c r="R121" s="12">
        <f t="shared" si="16"/>
        <v>74.65</v>
      </c>
      <c r="S121" s="12">
        <v>1</v>
      </c>
    </row>
    <row r="122" spans="4:19" ht="27.75" customHeight="1">
      <c r="D122" s="12">
        <v>119</v>
      </c>
      <c r="E122" s="12" t="s">
        <v>141</v>
      </c>
      <c r="F122" s="12" t="s">
        <v>373</v>
      </c>
      <c r="G122" s="12" t="s">
        <v>230</v>
      </c>
      <c r="H122" s="12" t="s">
        <v>372</v>
      </c>
      <c r="I122" s="12" t="s">
        <v>140</v>
      </c>
      <c r="J122" s="12">
        <v>67.5</v>
      </c>
      <c r="K122" s="12"/>
      <c r="L122" s="12">
        <f t="shared" si="12"/>
        <v>67.5</v>
      </c>
      <c r="M122" s="12">
        <f t="shared" si="14"/>
        <v>33.75</v>
      </c>
      <c r="N122" s="12"/>
      <c r="O122" s="12"/>
      <c r="P122" s="12">
        <v>81.6</v>
      </c>
      <c r="Q122" s="12">
        <f t="shared" si="15"/>
        <v>40.8</v>
      </c>
      <c r="R122" s="12">
        <f t="shared" si="16"/>
        <v>74.55</v>
      </c>
      <c r="S122" s="12">
        <v>2</v>
      </c>
    </row>
    <row r="123" spans="4:19" ht="27.75" customHeight="1">
      <c r="D123" s="12">
        <v>120</v>
      </c>
      <c r="E123" s="12" t="s">
        <v>142</v>
      </c>
      <c r="F123" s="12" t="s">
        <v>374</v>
      </c>
      <c r="G123" s="12" t="s">
        <v>230</v>
      </c>
      <c r="H123" s="12" t="s">
        <v>375</v>
      </c>
      <c r="I123" s="12" t="s">
        <v>143</v>
      </c>
      <c r="J123" s="12">
        <v>51.5</v>
      </c>
      <c r="K123" s="12"/>
      <c r="L123" s="12">
        <f t="shared" si="12"/>
        <v>51.5</v>
      </c>
      <c r="M123" s="12">
        <f t="shared" si="14"/>
        <v>25.75</v>
      </c>
      <c r="N123" s="12">
        <v>40.8</v>
      </c>
      <c r="O123" s="12">
        <v>34.2</v>
      </c>
      <c r="P123" s="12">
        <f>N123+O123</f>
        <v>75</v>
      </c>
      <c r="Q123" s="12">
        <f t="shared" si="15"/>
        <v>37.5</v>
      </c>
      <c r="R123" s="12">
        <f t="shared" si="16"/>
        <v>63.25</v>
      </c>
      <c r="S123" s="12">
        <v>1</v>
      </c>
    </row>
    <row r="124" spans="4:19" ht="24.75" customHeight="1">
      <c r="D124" s="12">
        <v>121</v>
      </c>
      <c r="E124" s="12" t="s">
        <v>223</v>
      </c>
      <c r="F124" s="12" t="s">
        <v>376</v>
      </c>
      <c r="G124" s="12" t="s">
        <v>237</v>
      </c>
      <c r="H124" s="12" t="s">
        <v>377</v>
      </c>
      <c r="I124" s="12" t="s">
        <v>143</v>
      </c>
      <c r="J124" s="12">
        <v>40.5</v>
      </c>
      <c r="K124" s="12"/>
      <c r="L124" s="12">
        <f>SUM(J124+K124)</f>
        <v>40.5</v>
      </c>
      <c r="M124" s="12">
        <f t="shared" si="14"/>
        <v>20.25</v>
      </c>
      <c r="N124" s="12">
        <v>42.8</v>
      </c>
      <c r="O124" s="12">
        <v>35.6</v>
      </c>
      <c r="P124" s="12">
        <f>N124+O124</f>
        <v>78.4</v>
      </c>
      <c r="Q124" s="12">
        <f t="shared" si="15"/>
        <v>39.2</v>
      </c>
      <c r="R124" s="12">
        <f t="shared" si="16"/>
        <v>59.45</v>
      </c>
      <c r="S124" s="12">
        <v>2</v>
      </c>
    </row>
    <row r="125" spans="4:19" ht="27.75" customHeight="1">
      <c r="D125" s="12">
        <v>122</v>
      </c>
      <c r="E125" s="12" t="s">
        <v>145</v>
      </c>
      <c r="F125" s="12" t="s">
        <v>378</v>
      </c>
      <c r="G125" s="12" t="s">
        <v>234</v>
      </c>
      <c r="H125" s="12" t="s">
        <v>379</v>
      </c>
      <c r="I125" s="12" t="s">
        <v>144</v>
      </c>
      <c r="J125" s="12">
        <v>64</v>
      </c>
      <c r="K125" s="12"/>
      <c r="L125" s="12">
        <f>SUM(J125+K125)</f>
        <v>64</v>
      </c>
      <c r="M125" s="12">
        <f t="shared" si="14"/>
        <v>32</v>
      </c>
      <c r="N125" s="12">
        <v>48</v>
      </c>
      <c r="O125" s="12">
        <v>30.4</v>
      </c>
      <c r="P125" s="12">
        <f>N125+O125</f>
        <v>78.4</v>
      </c>
      <c r="Q125" s="12">
        <f t="shared" si="15"/>
        <v>39.2</v>
      </c>
      <c r="R125" s="12">
        <f t="shared" si="16"/>
        <v>71.2</v>
      </c>
      <c r="S125" s="12">
        <v>1</v>
      </c>
    </row>
    <row r="126" spans="4:19" ht="27.75" customHeight="1">
      <c r="D126" s="12">
        <v>123</v>
      </c>
      <c r="E126" s="12" t="s">
        <v>146</v>
      </c>
      <c r="F126" s="12" t="s">
        <v>380</v>
      </c>
      <c r="G126" s="12" t="s">
        <v>230</v>
      </c>
      <c r="H126" s="12" t="s">
        <v>381</v>
      </c>
      <c r="I126" s="12" t="s">
        <v>147</v>
      </c>
      <c r="J126" s="12">
        <v>72</v>
      </c>
      <c r="K126" s="12"/>
      <c r="L126" s="12">
        <f>SUM(J126+K126)</f>
        <v>72</v>
      </c>
      <c r="M126" s="12">
        <f t="shared" si="14"/>
        <v>36</v>
      </c>
      <c r="N126" s="12"/>
      <c r="O126" s="12"/>
      <c r="P126" s="12">
        <v>76.8</v>
      </c>
      <c r="Q126" s="12">
        <f t="shared" si="15"/>
        <v>38.4</v>
      </c>
      <c r="R126" s="12">
        <f t="shared" si="16"/>
        <v>74.4</v>
      </c>
      <c r="S126" s="12">
        <v>1</v>
      </c>
    </row>
    <row r="127" spans="4:19" ht="27.75" customHeight="1">
      <c r="D127" s="12">
        <v>124</v>
      </c>
      <c r="E127" s="12" t="s">
        <v>148</v>
      </c>
      <c r="F127" s="12" t="s">
        <v>382</v>
      </c>
      <c r="G127" s="12" t="s">
        <v>230</v>
      </c>
      <c r="H127" s="12" t="s">
        <v>383</v>
      </c>
      <c r="I127" s="12" t="s">
        <v>149</v>
      </c>
      <c r="J127" s="12">
        <v>66</v>
      </c>
      <c r="K127" s="12"/>
      <c r="L127" s="12">
        <f>SUM(J127+K127)</f>
        <v>66</v>
      </c>
      <c r="M127" s="12">
        <f t="shared" si="14"/>
        <v>33</v>
      </c>
      <c r="N127" s="12"/>
      <c r="O127" s="12"/>
      <c r="P127" s="12">
        <v>83.4</v>
      </c>
      <c r="Q127" s="12">
        <f t="shared" si="15"/>
        <v>41.7</v>
      </c>
      <c r="R127" s="12">
        <f t="shared" si="16"/>
        <v>74.7</v>
      </c>
      <c r="S127" s="12">
        <v>1</v>
      </c>
    </row>
    <row r="128" spans="4:19" ht="27.75" customHeight="1">
      <c r="D128" s="12">
        <v>125</v>
      </c>
      <c r="E128" s="12" t="s">
        <v>151</v>
      </c>
      <c r="F128" s="12" t="s">
        <v>384</v>
      </c>
      <c r="G128" s="12" t="s">
        <v>230</v>
      </c>
      <c r="H128" s="12" t="s">
        <v>385</v>
      </c>
      <c r="I128" s="12" t="s">
        <v>150</v>
      </c>
      <c r="J128" s="12">
        <v>62</v>
      </c>
      <c r="K128" s="12"/>
      <c r="L128" s="12">
        <f>SUM(J128+K128)</f>
        <v>62</v>
      </c>
      <c r="M128" s="12">
        <f t="shared" si="14"/>
        <v>31</v>
      </c>
      <c r="N128" s="12"/>
      <c r="O128" s="12"/>
      <c r="P128" s="12">
        <v>79.4</v>
      </c>
      <c r="Q128" s="12">
        <f t="shared" si="15"/>
        <v>39.7</v>
      </c>
      <c r="R128" s="12">
        <f t="shared" si="16"/>
        <v>70.7</v>
      </c>
      <c r="S128" s="12">
        <v>1</v>
      </c>
    </row>
    <row r="129" spans="4:19" ht="24.75" customHeight="1">
      <c r="D129" s="12">
        <v>126</v>
      </c>
      <c r="E129" s="12" t="s">
        <v>224</v>
      </c>
      <c r="F129" s="12" t="s">
        <v>386</v>
      </c>
      <c r="G129" s="12" t="s">
        <v>261</v>
      </c>
      <c r="H129" s="12" t="s">
        <v>387</v>
      </c>
      <c r="I129" s="12" t="s">
        <v>150</v>
      </c>
      <c r="J129" s="12">
        <v>54</v>
      </c>
      <c r="K129" s="12"/>
      <c r="L129" s="12">
        <f>SUM(J129+K129)</f>
        <v>54</v>
      </c>
      <c r="M129" s="12">
        <f t="shared" si="14"/>
        <v>27</v>
      </c>
      <c r="N129" s="12"/>
      <c r="O129" s="12"/>
      <c r="P129" s="12">
        <v>80</v>
      </c>
      <c r="Q129" s="12">
        <f t="shared" si="15"/>
        <v>40</v>
      </c>
      <c r="R129" s="12">
        <f t="shared" si="16"/>
        <v>67</v>
      </c>
      <c r="S129" s="12">
        <v>2</v>
      </c>
    </row>
    <row r="130" spans="4:19" ht="27.75" customHeight="1">
      <c r="D130" s="12">
        <v>127</v>
      </c>
      <c r="E130" s="12" t="s">
        <v>152</v>
      </c>
      <c r="F130" s="12" t="s">
        <v>388</v>
      </c>
      <c r="G130" s="12" t="s">
        <v>230</v>
      </c>
      <c r="H130" s="12" t="s">
        <v>389</v>
      </c>
      <c r="I130" s="12" t="s">
        <v>153</v>
      </c>
      <c r="J130" s="12">
        <v>72</v>
      </c>
      <c r="K130" s="12"/>
      <c r="L130" s="12">
        <f aca="true" t="shared" si="17" ref="L130:L141">SUM(J130+K130)</f>
        <v>72</v>
      </c>
      <c r="M130" s="12">
        <f t="shared" si="14"/>
        <v>36</v>
      </c>
      <c r="N130" s="12"/>
      <c r="O130" s="12"/>
      <c r="P130" s="12">
        <v>84</v>
      </c>
      <c r="Q130" s="12">
        <f t="shared" si="15"/>
        <v>42</v>
      </c>
      <c r="R130" s="12">
        <f t="shared" si="16"/>
        <v>78</v>
      </c>
      <c r="S130" s="12">
        <v>1</v>
      </c>
    </row>
    <row r="131" spans="4:19" ht="27.75" customHeight="1">
      <c r="D131" s="12">
        <v>128</v>
      </c>
      <c r="E131" s="12" t="s">
        <v>154</v>
      </c>
      <c r="F131" s="12" t="s">
        <v>390</v>
      </c>
      <c r="G131" s="12" t="s">
        <v>230</v>
      </c>
      <c r="H131" s="12" t="s">
        <v>389</v>
      </c>
      <c r="I131" s="12" t="s">
        <v>153</v>
      </c>
      <c r="J131" s="12">
        <v>70</v>
      </c>
      <c r="K131" s="12"/>
      <c r="L131" s="12">
        <f t="shared" si="17"/>
        <v>70</v>
      </c>
      <c r="M131" s="12">
        <f t="shared" si="14"/>
        <v>35</v>
      </c>
      <c r="N131" s="12"/>
      <c r="O131" s="12"/>
      <c r="P131" s="12">
        <v>76.8</v>
      </c>
      <c r="Q131" s="12">
        <f t="shared" si="15"/>
        <v>38.4</v>
      </c>
      <c r="R131" s="12">
        <f t="shared" si="16"/>
        <v>73.4</v>
      </c>
      <c r="S131" s="12">
        <v>2</v>
      </c>
    </row>
    <row r="132" spans="4:19" ht="27.75" customHeight="1">
      <c r="D132" s="12">
        <v>130</v>
      </c>
      <c r="E132" s="12" t="s">
        <v>157</v>
      </c>
      <c r="F132" s="12" t="s">
        <v>393</v>
      </c>
      <c r="G132" s="12" t="s">
        <v>230</v>
      </c>
      <c r="H132" s="12" t="s">
        <v>392</v>
      </c>
      <c r="I132" s="12" t="s">
        <v>156</v>
      </c>
      <c r="J132" s="12">
        <v>70</v>
      </c>
      <c r="K132" s="12"/>
      <c r="L132" s="12">
        <f t="shared" si="17"/>
        <v>70</v>
      </c>
      <c r="M132" s="12">
        <f aca="true" t="shared" si="18" ref="M132:M163">SUM(L132*0.5)</f>
        <v>35</v>
      </c>
      <c r="N132" s="12">
        <v>49.8</v>
      </c>
      <c r="O132" s="12">
        <v>33</v>
      </c>
      <c r="P132" s="12">
        <f>N132+O132</f>
        <v>82.8</v>
      </c>
      <c r="Q132" s="12">
        <f aca="true" t="shared" si="19" ref="Q132:Q163">SUM(P132*0.5)</f>
        <v>41.4</v>
      </c>
      <c r="R132" s="12">
        <f aca="true" t="shared" si="20" ref="R132:R163">SUM(Q132+M132)</f>
        <v>76.4</v>
      </c>
      <c r="S132" s="12">
        <v>1</v>
      </c>
    </row>
    <row r="133" spans="4:19" ht="27.75" customHeight="1">
      <c r="D133" s="12">
        <v>129</v>
      </c>
      <c r="E133" s="12" t="s">
        <v>155</v>
      </c>
      <c r="F133" s="12" t="s">
        <v>391</v>
      </c>
      <c r="G133" s="12" t="s">
        <v>230</v>
      </c>
      <c r="H133" s="12" t="s">
        <v>392</v>
      </c>
      <c r="I133" s="12" t="s">
        <v>156</v>
      </c>
      <c r="J133" s="12">
        <v>70</v>
      </c>
      <c r="K133" s="12"/>
      <c r="L133" s="12">
        <f t="shared" si="17"/>
        <v>70</v>
      </c>
      <c r="M133" s="12">
        <f t="shared" si="18"/>
        <v>35</v>
      </c>
      <c r="N133" s="12"/>
      <c r="O133" s="12"/>
      <c r="P133" s="12"/>
      <c r="Q133" s="12">
        <f t="shared" si="19"/>
        <v>0</v>
      </c>
      <c r="R133" s="12">
        <f t="shared" si="20"/>
        <v>35</v>
      </c>
      <c r="S133" s="12">
        <v>2</v>
      </c>
    </row>
    <row r="134" spans="4:19" ht="27.75" customHeight="1">
      <c r="D134" s="12">
        <v>132</v>
      </c>
      <c r="E134" s="12" t="s">
        <v>160</v>
      </c>
      <c r="F134" s="12" t="s">
        <v>396</v>
      </c>
      <c r="G134" s="12" t="s">
        <v>230</v>
      </c>
      <c r="H134" s="12" t="s">
        <v>395</v>
      </c>
      <c r="I134" s="12" t="s">
        <v>159</v>
      </c>
      <c r="J134" s="12">
        <v>76.5</v>
      </c>
      <c r="K134" s="12"/>
      <c r="L134" s="12">
        <f t="shared" si="17"/>
        <v>76.5</v>
      </c>
      <c r="M134" s="12">
        <f t="shared" si="18"/>
        <v>38.25</v>
      </c>
      <c r="N134" s="12"/>
      <c r="O134" s="12"/>
      <c r="P134" s="12">
        <v>85.8</v>
      </c>
      <c r="Q134" s="12">
        <f t="shared" si="19"/>
        <v>42.9</v>
      </c>
      <c r="R134" s="12">
        <f t="shared" si="20"/>
        <v>81.15</v>
      </c>
      <c r="S134" s="12">
        <v>1</v>
      </c>
    </row>
    <row r="135" spans="4:19" ht="27.75" customHeight="1">
      <c r="D135" s="12">
        <v>131</v>
      </c>
      <c r="E135" s="12" t="s">
        <v>158</v>
      </c>
      <c r="F135" s="12" t="s">
        <v>394</v>
      </c>
      <c r="G135" s="12" t="s">
        <v>230</v>
      </c>
      <c r="H135" s="12" t="s">
        <v>395</v>
      </c>
      <c r="I135" s="12" t="s">
        <v>159</v>
      </c>
      <c r="J135" s="12">
        <v>78.5</v>
      </c>
      <c r="K135" s="12"/>
      <c r="L135" s="12">
        <f t="shared" si="17"/>
        <v>78.5</v>
      </c>
      <c r="M135" s="12">
        <f t="shared" si="18"/>
        <v>39.25</v>
      </c>
      <c r="N135" s="12"/>
      <c r="O135" s="12"/>
      <c r="P135" s="12">
        <v>82.8</v>
      </c>
      <c r="Q135" s="12">
        <f t="shared" si="19"/>
        <v>41.4</v>
      </c>
      <c r="R135" s="12">
        <f t="shared" si="20"/>
        <v>80.65</v>
      </c>
      <c r="S135" s="12">
        <v>2</v>
      </c>
    </row>
    <row r="136" spans="4:19" ht="27.75" customHeight="1">
      <c r="D136" s="12">
        <v>134</v>
      </c>
      <c r="E136" s="12" t="s">
        <v>162</v>
      </c>
      <c r="F136" s="12" t="s">
        <v>398</v>
      </c>
      <c r="G136" s="12" t="s">
        <v>230</v>
      </c>
      <c r="H136" s="12" t="s">
        <v>395</v>
      </c>
      <c r="I136" s="12" t="s">
        <v>159</v>
      </c>
      <c r="J136" s="12">
        <v>64.5</v>
      </c>
      <c r="K136" s="12">
        <v>6</v>
      </c>
      <c r="L136" s="12">
        <f t="shared" si="17"/>
        <v>70.5</v>
      </c>
      <c r="M136" s="12">
        <f t="shared" si="18"/>
        <v>35.25</v>
      </c>
      <c r="N136" s="12"/>
      <c r="O136" s="12"/>
      <c r="P136" s="12">
        <v>82.6</v>
      </c>
      <c r="Q136" s="12">
        <f t="shared" si="19"/>
        <v>41.3</v>
      </c>
      <c r="R136" s="12">
        <f t="shared" si="20"/>
        <v>76.55</v>
      </c>
      <c r="S136" s="12">
        <v>3</v>
      </c>
    </row>
    <row r="137" spans="4:19" ht="27.75" customHeight="1">
      <c r="D137" s="12">
        <v>133</v>
      </c>
      <c r="E137" s="12" t="s">
        <v>161</v>
      </c>
      <c r="F137" s="12" t="s">
        <v>397</v>
      </c>
      <c r="G137" s="12" t="s">
        <v>230</v>
      </c>
      <c r="H137" s="12" t="s">
        <v>395</v>
      </c>
      <c r="I137" s="12" t="s">
        <v>159</v>
      </c>
      <c r="J137" s="12">
        <v>73.5</v>
      </c>
      <c r="K137" s="12"/>
      <c r="L137" s="12">
        <f t="shared" si="17"/>
        <v>73.5</v>
      </c>
      <c r="M137" s="12">
        <f t="shared" si="18"/>
        <v>36.75</v>
      </c>
      <c r="N137" s="12"/>
      <c r="O137" s="12"/>
      <c r="P137" s="12">
        <v>79.6</v>
      </c>
      <c r="Q137" s="12">
        <f t="shared" si="19"/>
        <v>39.8</v>
      </c>
      <c r="R137" s="12">
        <f t="shared" si="20"/>
        <v>76.55</v>
      </c>
      <c r="S137" s="12">
        <v>4</v>
      </c>
    </row>
    <row r="138" spans="4:19" ht="27.75" customHeight="1">
      <c r="D138" s="12">
        <v>136</v>
      </c>
      <c r="E138" s="12" t="s">
        <v>164</v>
      </c>
      <c r="F138" s="12" t="s">
        <v>400</v>
      </c>
      <c r="G138" s="12" t="s">
        <v>230</v>
      </c>
      <c r="H138" s="12" t="s">
        <v>395</v>
      </c>
      <c r="I138" s="12" t="s">
        <v>159</v>
      </c>
      <c r="J138" s="12">
        <v>68.5</v>
      </c>
      <c r="K138" s="12"/>
      <c r="L138" s="12">
        <f t="shared" si="17"/>
        <v>68.5</v>
      </c>
      <c r="M138" s="12">
        <f t="shared" si="18"/>
        <v>34.25</v>
      </c>
      <c r="N138" s="12"/>
      <c r="O138" s="12"/>
      <c r="P138" s="12">
        <v>80.6</v>
      </c>
      <c r="Q138" s="12">
        <f t="shared" si="19"/>
        <v>40.3</v>
      </c>
      <c r="R138" s="12">
        <f t="shared" si="20"/>
        <v>74.55</v>
      </c>
      <c r="S138" s="12">
        <v>5</v>
      </c>
    </row>
    <row r="139" spans="4:19" ht="27.75" customHeight="1">
      <c r="D139" s="12">
        <v>137</v>
      </c>
      <c r="E139" s="12" t="s">
        <v>165</v>
      </c>
      <c r="F139" s="12" t="s">
        <v>401</v>
      </c>
      <c r="G139" s="12" t="s">
        <v>230</v>
      </c>
      <c r="H139" s="12" t="s">
        <v>395</v>
      </c>
      <c r="I139" s="12" t="s">
        <v>159</v>
      </c>
      <c r="J139" s="12">
        <v>65</v>
      </c>
      <c r="K139" s="12"/>
      <c r="L139" s="12">
        <f t="shared" si="17"/>
        <v>65</v>
      </c>
      <c r="M139" s="12">
        <f t="shared" si="18"/>
        <v>32.5</v>
      </c>
      <c r="N139" s="12"/>
      <c r="O139" s="12"/>
      <c r="P139" s="12">
        <v>82.4</v>
      </c>
      <c r="Q139" s="12">
        <f t="shared" si="19"/>
        <v>41.2</v>
      </c>
      <c r="R139" s="12">
        <f t="shared" si="20"/>
        <v>73.7</v>
      </c>
      <c r="S139" s="12">
        <v>6</v>
      </c>
    </row>
    <row r="140" spans="4:19" ht="27.75" customHeight="1">
      <c r="D140" s="12">
        <v>138</v>
      </c>
      <c r="E140" s="12" t="s">
        <v>166</v>
      </c>
      <c r="F140" s="12" t="s">
        <v>402</v>
      </c>
      <c r="G140" s="12" t="s">
        <v>230</v>
      </c>
      <c r="H140" s="12" t="s">
        <v>395</v>
      </c>
      <c r="I140" s="12" t="s">
        <v>159</v>
      </c>
      <c r="J140" s="12">
        <v>64</v>
      </c>
      <c r="K140" s="12"/>
      <c r="L140" s="12">
        <f t="shared" si="17"/>
        <v>64</v>
      </c>
      <c r="M140" s="12">
        <f t="shared" si="18"/>
        <v>32</v>
      </c>
      <c r="N140" s="12"/>
      <c r="O140" s="12"/>
      <c r="P140" s="12">
        <v>81.6</v>
      </c>
      <c r="Q140" s="12">
        <f t="shared" si="19"/>
        <v>40.8</v>
      </c>
      <c r="R140" s="12">
        <f t="shared" si="20"/>
        <v>72.8</v>
      </c>
      <c r="S140" s="12">
        <v>7</v>
      </c>
    </row>
    <row r="141" spans="4:19" ht="27.75" customHeight="1">
      <c r="D141" s="12">
        <v>135</v>
      </c>
      <c r="E141" s="12" t="s">
        <v>163</v>
      </c>
      <c r="F141" s="12" t="s">
        <v>399</v>
      </c>
      <c r="G141" s="12" t="s">
        <v>230</v>
      </c>
      <c r="H141" s="12" t="s">
        <v>395</v>
      </c>
      <c r="I141" s="12" t="s">
        <v>159</v>
      </c>
      <c r="J141" s="12">
        <v>69.5</v>
      </c>
      <c r="K141" s="12"/>
      <c r="L141" s="12">
        <f t="shared" si="17"/>
        <v>69.5</v>
      </c>
      <c r="M141" s="12">
        <f t="shared" si="18"/>
        <v>34.75</v>
      </c>
      <c r="N141" s="12"/>
      <c r="O141" s="12"/>
      <c r="P141" s="12">
        <v>75.6</v>
      </c>
      <c r="Q141" s="12">
        <f t="shared" si="19"/>
        <v>37.8</v>
      </c>
      <c r="R141" s="12">
        <f t="shared" si="20"/>
        <v>72.55</v>
      </c>
      <c r="S141" s="12">
        <v>8</v>
      </c>
    </row>
    <row r="142" spans="4:19" ht="27.75" customHeight="1">
      <c r="D142" s="12">
        <v>141</v>
      </c>
      <c r="E142" s="12" t="s">
        <v>226</v>
      </c>
      <c r="F142" s="12" t="s">
        <v>406</v>
      </c>
      <c r="G142" s="12" t="s">
        <v>237</v>
      </c>
      <c r="H142" s="12" t="s">
        <v>405</v>
      </c>
      <c r="I142" s="12" t="s">
        <v>159</v>
      </c>
      <c r="J142" s="12">
        <v>58</v>
      </c>
      <c r="K142" s="12"/>
      <c r="L142" s="12">
        <f>SUM(J142+K142)</f>
        <v>58</v>
      </c>
      <c r="M142" s="12">
        <f t="shared" si="18"/>
        <v>29</v>
      </c>
      <c r="N142" s="12"/>
      <c r="O142" s="12"/>
      <c r="P142" s="12">
        <v>85.6</v>
      </c>
      <c r="Q142" s="12">
        <f t="shared" si="19"/>
        <v>42.8</v>
      </c>
      <c r="R142" s="12">
        <f t="shared" si="20"/>
        <v>71.8</v>
      </c>
      <c r="S142" s="12">
        <v>9</v>
      </c>
    </row>
    <row r="143" spans="4:19" ht="24.75" customHeight="1">
      <c r="D143" s="12">
        <v>142</v>
      </c>
      <c r="E143" s="12" t="s">
        <v>227</v>
      </c>
      <c r="F143" s="12" t="s">
        <v>407</v>
      </c>
      <c r="G143" s="12" t="s">
        <v>237</v>
      </c>
      <c r="H143" s="12" t="s">
        <v>405</v>
      </c>
      <c r="I143" s="12" t="s">
        <v>159</v>
      </c>
      <c r="J143" s="12">
        <v>57</v>
      </c>
      <c r="K143" s="12"/>
      <c r="L143" s="12">
        <f>SUM(J143+K143)</f>
        <v>57</v>
      </c>
      <c r="M143" s="12">
        <f t="shared" si="18"/>
        <v>28.5</v>
      </c>
      <c r="N143" s="12"/>
      <c r="O143" s="12"/>
      <c r="P143" s="12">
        <v>86.2</v>
      </c>
      <c r="Q143" s="12">
        <f t="shared" si="19"/>
        <v>43.1</v>
      </c>
      <c r="R143" s="12">
        <f t="shared" si="20"/>
        <v>71.6</v>
      </c>
      <c r="S143" s="12">
        <v>10</v>
      </c>
    </row>
    <row r="144" spans="4:19" ht="24.75" customHeight="1">
      <c r="D144" s="12">
        <v>143</v>
      </c>
      <c r="E144" s="12" t="s">
        <v>228</v>
      </c>
      <c r="F144" s="12" t="s">
        <v>408</v>
      </c>
      <c r="G144" s="12" t="s">
        <v>237</v>
      </c>
      <c r="H144" s="12" t="s">
        <v>405</v>
      </c>
      <c r="I144" s="12" t="s">
        <v>159</v>
      </c>
      <c r="J144" s="12">
        <v>57</v>
      </c>
      <c r="K144" s="12"/>
      <c r="L144" s="12">
        <f>SUM(J144+K144)</f>
        <v>57</v>
      </c>
      <c r="M144" s="12">
        <f t="shared" si="18"/>
        <v>28.5</v>
      </c>
      <c r="N144" s="12"/>
      <c r="O144" s="12"/>
      <c r="P144" s="12">
        <v>82.4</v>
      </c>
      <c r="Q144" s="12">
        <f t="shared" si="19"/>
        <v>41.2</v>
      </c>
      <c r="R144" s="12">
        <f t="shared" si="20"/>
        <v>69.7</v>
      </c>
      <c r="S144" s="12">
        <v>11</v>
      </c>
    </row>
    <row r="145" spans="4:19" ht="24.75" customHeight="1">
      <c r="D145" s="12">
        <v>139</v>
      </c>
      <c r="E145" s="12" t="s">
        <v>167</v>
      </c>
      <c r="F145" s="12" t="s">
        <v>403</v>
      </c>
      <c r="G145" s="12" t="s">
        <v>230</v>
      </c>
      <c r="H145" s="12" t="s">
        <v>395</v>
      </c>
      <c r="I145" s="12" t="s">
        <v>159</v>
      </c>
      <c r="J145" s="12">
        <v>61.5</v>
      </c>
      <c r="K145" s="12"/>
      <c r="L145" s="12">
        <f>SUM(J145+K145)</f>
        <v>61.5</v>
      </c>
      <c r="M145" s="12">
        <f t="shared" si="18"/>
        <v>30.75</v>
      </c>
      <c r="N145" s="12"/>
      <c r="O145" s="12"/>
      <c r="P145" s="12">
        <v>77.6</v>
      </c>
      <c r="Q145" s="12">
        <f t="shared" si="19"/>
        <v>38.8</v>
      </c>
      <c r="R145" s="12">
        <f t="shared" si="20"/>
        <v>69.55</v>
      </c>
      <c r="S145" s="12">
        <v>12</v>
      </c>
    </row>
    <row r="146" spans="4:19" ht="24.75" customHeight="1">
      <c r="D146" s="12">
        <v>140</v>
      </c>
      <c r="E146" s="12" t="s">
        <v>225</v>
      </c>
      <c r="F146" s="12" t="s">
        <v>404</v>
      </c>
      <c r="G146" s="12" t="s">
        <v>237</v>
      </c>
      <c r="H146" s="12" t="s">
        <v>405</v>
      </c>
      <c r="I146" s="12" t="s">
        <v>159</v>
      </c>
      <c r="J146" s="12">
        <v>60</v>
      </c>
      <c r="K146" s="12"/>
      <c r="L146" s="12">
        <f>SUM(J146+K146)</f>
        <v>60</v>
      </c>
      <c r="M146" s="12">
        <f t="shared" si="18"/>
        <v>30</v>
      </c>
      <c r="N146" s="12"/>
      <c r="O146" s="12"/>
      <c r="P146" s="12">
        <v>77.2</v>
      </c>
      <c r="Q146" s="12">
        <f t="shared" si="19"/>
        <v>38.6</v>
      </c>
      <c r="R146" s="12">
        <f t="shared" si="20"/>
        <v>68.6</v>
      </c>
      <c r="S146" s="12">
        <v>13</v>
      </c>
    </row>
    <row r="147" spans="4:19" ht="27.75" customHeight="1">
      <c r="D147" s="12">
        <v>144</v>
      </c>
      <c r="E147" s="12" t="s">
        <v>168</v>
      </c>
      <c r="F147" s="12" t="s">
        <v>409</v>
      </c>
      <c r="G147" s="12" t="s">
        <v>230</v>
      </c>
      <c r="H147" s="12" t="s">
        <v>410</v>
      </c>
      <c r="I147" s="12" t="s">
        <v>169</v>
      </c>
      <c r="J147" s="12">
        <v>63.5</v>
      </c>
      <c r="K147" s="12"/>
      <c r="L147" s="12">
        <f aca="true" t="shared" si="21" ref="L147:L192">SUM(J147+K147)</f>
        <v>63.5</v>
      </c>
      <c r="M147" s="12">
        <f t="shared" si="18"/>
        <v>31.75</v>
      </c>
      <c r="N147" s="12"/>
      <c r="O147" s="12"/>
      <c r="P147" s="12">
        <v>83.4</v>
      </c>
      <c r="Q147" s="12">
        <f t="shared" si="19"/>
        <v>41.7</v>
      </c>
      <c r="R147" s="12">
        <f t="shared" si="20"/>
        <v>73.45</v>
      </c>
      <c r="S147" s="12">
        <v>1</v>
      </c>
    </row>
    <row r="148" spans="4:19" ht="27.75" customHeight="1">
      <c r="D148" s="12">
        <v>145</v>
      </c>
      <c r="E148" s="12" t="s">
        <v>170</v>
      </c>
      <c r="F148" s="12" t="s">
        <v>411</v>
      </c>
      <c r="G148" s="12" t="s">
        <v>234</v>
      </c>
      <c r="H148" s="12" t="s">
        <v>410</v>
      </c>
      <c r="I148" s="12" t="s">
        <v>169</v>
      </c>
      <c r="J148" s="12">
        <v>62</v>
      </c>
      <c r="K148" s="12"/>
      <c r="L148" s="12">
        <f t="shared" si="21"/>
        <v>62</v>
      </c>
      <c r="M148" s="12">
        <f t="shared" si="18"/>
        <v>31</v>
      </c>
      <c r="N148" s="12"/>
      <c r="O148" s="12"/>
      <c r="P148" s="12">
        <v>77.2</v>
      </c>
      <c r="Q148" s="12">
        <f t="shared" si="19"/>
        <v>38.6</v>
      </c>
      <c r="R148" s="12">
        <f t="shared" si="20"/>
        <v>69.6</v>
      </c>
      <c r="S148" s="12">
        <v>2</v>
      </c>
    </row>
    <row r="149" spans="4:19" ht="27.75" customHeight="1">
      <c r="D149" s="12">
        <v>146</v>
      </c>
      <c r="E149" s="12" t="s">
        <v>171</v>
      </c>
      <c r="F149" s="12" t="s">
        <v>412</v>
      </c>
      <c r="G149" s="12" t="s">
        <v>230</v>
      </c>
      <c r="H149" s="12" t="s">
        <v>410</v>
      </c>
      <c r="I149" s="12" t="s">
        <v>169</v>
      </c>
      <c r="J149" s="12">
        <v>56</v>
      </c>
      <c r="K149" s="12"/>
      <c r="L149" s="12">
        <f t="shared" si="21"/>
        <v>56</v>
      </c>
      <c r="M149" s="12">
        <f t="shared" si="18"/>
        <v>28</v>
      </c>
      <c r="N149" s="12"/>
      <c r="O149" s="12"/>
      <c r="P149" s="12">
        <v>79.8</v>
      </c>
      <c r="Q149" s="12">
        <f t="shared" si="19"/>
        <v>39.9</v>
      </c>
      <c r="R149" s="12">
        <f t="shared" si="20"/>
        <v>67.9</v>
      </c>
      <c r="S149" s="12">
        <v>3</v>
      </c>
    </row>
    <row r="150" spans="4:19" ht="27.75" customHeight="1">
      <c r="D150" s="12">
        <v>147</v>
      </c>
      <c r="E150" s="12" t="s">
        <v>172</v>
      </c>
      <c r="F150" s="12" t="s">
        <v>413</v>
      </c>
      <c r="G150" s="12" t="s">
        <v>230</v>
      </c>
      <c r="H150" s="12" t="s">
        <v>414</v>
      </c>
      <c r="I150" s="12" t="s">
        <v>173</v>
      </c>
      <c r="J150" s="12">
        <v>72</v>
      </c>
      <c r="K150" s="12"/>
      <c r="L150" s="12">
        <f t="shared" si="21"/>
        <v>72</v>
      </c>
      <c r="M150" s="12">
        <f t="shared" si="18"/>
        <v>36</v>
      </c>
      <c r="N150" s="12"/>
      <c r="O150" s="12"/>
      <c r="P150" s="12">
        <v>81.6</v>
      </c>
      <c r="Q150" s="12">
        <f t="shared" si="19"/>
        <v>40.8</v>
      </c>
      <c r="R150" s="12">
        <f t="shared" si="20"/>
        <v>76.8</v>
      </c>
      <c r="S150" s="12">
        <v>1</v>
      </c>
    </row>
    <row r="151" spans="4:19" ht="27.75" customHeight="1">
      <c r="D151" s="12">
        <v>148</v>
      </c>
      <c r="E151" s="12" t="s">
        <v>174</v>
      </c>
      <c r="F151" s="12" t="s">
        <v>415</v>
      </c>
      <c r="G151" s="12" t="s">
        <v>230</v>
      </c>
      <c r="H151" s="12" t="s">
        <v>414</v>
      </c>
      <c r="I151" s="12" t="s">
        <v>173</v>
      </c>
      <c r="J151" s="12">
        <v>70</v>
      </c>
      <c r="K151" s="12"/>
      <c r="L151" s="12">
        <f t="shared" si="21"/>
        <v>70</v>
      </c>
      <c r="M151" s="12">
        <f t="shared" si="18"/>
        <v>35</v>
      </c>
      <c r="N151" s="12"/>
      <c r="O151" s="12"/>
      <c r="P151" s="12">
        <v>82</v>
      </c>
      <c r="Q151" s="12">
        <f t="shared" si="19"/>
        <v>41</v>
      </c>
      <c r="R151" s="12">
        <f t="shared" si="20"/>
        <v>76</v>
      </c>
      <c r="S151" s="12">
        <v>2</v>
      </c>
    </row>
    <row r="152" spans="4:19" ht="27.75" customHeight="1">
      <c r="D152" s="12">
        <v>149</v>
      </c>
      <c r="E152" s="12" t="s">
        <v>175</v>
      </c>
      <c r="F152" s="12" t="s">
        <v>416</v>
      </c>
      <c r="G152" s="12" t="s">
        <v>230</v>
      </c>
      <c r="H152" s="12" t="s">
        <v>417</v>
      </c>
      <c r="I152" s="12" t="s">
        <v>176</v>
      </c>
      <c r="J152" s="12">
        <v>81</v>
      </c>
      <c r="K152" s="12"/>
      <c r="L152" s="12">
        <f t="shared" si="21"/>
        <v>81</v>
      </c>
      <c r="M152" s="12">
        <f t="shared" si="18"/>
        <v>40.5</v>
      </c>
      <c r="N152" s="12">
        <v>45</v>
      </c>
      <c r="O152" s="12">
        <v>36.32</v>
      </c>
      <c r="P152" s="12">
        <f aca="true" t="shared" si="22" ref="P152:P191">N152+O152</f>
        <v>81.32</v>
      </c>
      <c r="Q152" s="12">
        <f t="shared" si="19"/>
        <v>40.66</v>
      </c>
      <c r="R152" s="12">
        <f t="shared" si="20"/>
        <v>81.16</v>
      </c>
      <c r="S152" s="12">
        <v>1</v>
      </c>
    </row>
    <row r="153" spans="4:19" ht="27.75" customHeight="1">
      <c r="D153" s="12">
        <v>151</v>
      </c>
      <c r="E153" s="12" t="s">
        <v>178</v>
      </c>
      <c r="F153" s="12" t="s">
        <v>419</v>
      </c>
      <c r="G153" s="12" t="s">
        <v>230</v>
      </c>
      <c r="H153" s="12" t="s">
        <v>417</v>
      </c>
      <c r="I153" s="12" t="s">
        <v>176</v>
      </c>
      <c r="J153" s="12">
        <v>77</v>
      </c>
      <c r="K153" s="12"/>
      <c r="L153" s="12">
        <f t="shared" si="21"/>
        <v>77</v>
      </c>
      <c r="M153" s="12">
        <f t="shared" si="18"/>
        <v>38.5</v>
      </c>
      <c r="N153" s="12">
        <v>45.5</v>
      </c>
      <c r="O153" s="12">
        <v>39.26</v>
      </c>
      <c r="P153" s="12">
        <f t="shared" si="22"/>
        <v>84.75999999999999</v>
      </c>
      <c r="Q153" s="12">
        <f t="shared" si="19"/>
        <v>42.379999999999995</v>
      </c>
      <c r="R153" s="12">
        <f t="shared" si="20"/>
        <v>80.88</v>
      </c>
      <c r="S153" s="12">
        <v>2</v>
      </c>
    </row>
    <row r="154" spans="4:19" ht="27.75" customHeight="1">
      <c r="D154" s="12">
        <v>150</v>
      </c>
      <c r="E154" s="12" t="s">
        <v>177</v>
      </c>
      <c r="F154" s="12" t="s">
        <v>418</v>
      </c>
      <c r="G154" s="12" t="s">
        <v>230</v>
      </c>
      <c r="H154" s="12" t="s">
        <v>417</v>
      </c>
      <c r="I154" s="12" t="s">
        <v>176</v>
      </c>
      <c r="J154" s="12">
        <v>77.5</v>
      </c>
      <c r="K154" s="12"/>
      <c r="L154" s="12">
        <f t="shared" si="21"/>
        <v>77.5</v>
      </c>
      <c r="M154" s="12">
        <f t="shared" si="18"/>
        <v>38.75</v>
      </c>
      <c r="N154" s="12">
        <v>43.96</v>
      </c>
      <c r="O154" s="12">
        <v>37.7</v>
      </c>
      <c r="P154" s="12">
        <f t="shared" si="22"/>
        <v>81.66</v>
      </c>
      <c r="Q154" s="12">
        <f t="shared" si="19"/>
        <v>40.83</v>
      </c>
      <c r="R154" s="12">
        <f t="shared" si="20"/>
        <v>79.58</v>
      </c>
      <c r="S154" s="12">
        <v>3</v>
      </c>
    </row>
    <row r="155" spans="4:19" ht="27.75" customHeight="1">
      <c r="D155" s="12">
        <v>153</v>
      </c>
      <c r="E155" s="12" t="s">
        <v>180</v>
      </c>
      <c r="F155" s="12" t="s">
        <v>421</v>
      </c>
      <c r="G155" s="12" t="s">
        <v>230</v>
      </c>
      <c r="H155" s="12" t="s">
        <v>417</v>
      </c>
      <c r="I155" s="12" t="s">
        <v>176</v>
      </c>
      <c r="J155" s="12">
        <v>76.5</v>
      </c>
      <c r="K155" s="12"/>
      <c r="L155" s="12">
        <f t="shared" si="21"/>
        <v>76.5</v>
      </c>
      <c r="M155" s="12">
        <f t="shared" si="18"/>
        <v>38.25</v>
      </c>
      <c r="N155" s="12">
        <v>44.82</v>
      </c>
      <c r="O155" s="12">
        <v>37.32</v>
      </c>
      <c r="P155" s="12">
        <f t="shared" si="22"/>
        <v>82.14</v>
      </c>
      <c r="Q155" s="12">
        <f t="shared" si="19"/>
        <v>41.07</v>
      </c>
      <c r="R155" s="12">
        <f t="shared" si="20"/>
        <v>79.32</v>
      </c>
      <c r="S155" s="12">
        <v>4</v>
      </c>
    </row>
    <row r="156" spans="4:19" ht="27.75" customHeight="1">
      <c r="D156" s="12">
        <v>159</v>
      </c>
      <c r="E156" s="12" t="s">
        <v>186</v>
      </c>
      <c r="F156" s="12" t="s">
        <v>427</v>
      </c>
      <c r="G156" s="12" t="s">
        <v>230</v>
      </c>
      <c r="H156" s="12" t="s">
        <v>417</v>
      </c>
      <c r="I156" s="12" t="s">
        <v>176</v>
      </c>
      <c r="J156" s="12">
        <v>73</v>
      </c>
      <c r="K156" s="12"/>
      <c r="L156" s="12">
        <f t="shared" si="21"/>
        <v>73</v>
      </c>
      <c r="M156" s="12">
        <f t="shared" si="18"/>
        <v>36.5</v>
      </c>
      <c r="N156" s="12">
        <v>46.18</v>
      </c>
      <c r="O156" s="12">
        <v>37.98</v>
      </c>
      <c r="P156" s="12">
        <f t="shared" si="22"/>
        <v>84.16</v>
      </c>
      <c r="Q156" s="12">
        <f t="shared" si="19"/>
        <v>42.08</v>
      </c>
      <c r="R156" s="12">
        <f t="shared" si="20"/>
        <v>78.58</v>
      </c>
      <c r="S156" s="12">
        <v>5</v>
      </c>
    </row>
    <row r="157" spans="4:19" ht="27.75" customHeight="1">
      <c r="D157" s="12">
        <v>157</v>
      </c>
      <c r="E157" s="12" t="s">
        <v>184</v>
      </c>
      <c r="F157" s="12" t="s">
        <v>425</v>
      </c>
      <c r="G157" s="12" t="s">
        <v>230</v>
      </c>
      <c r="H157" s="12" t="s">
        <v>417</v>
      </c>
      <c r="I157" s="12" t="s">
        <v>176</v>
      </c>
      <c r="J157" s="12">
        <v>73.5</v>
      </c>
      <c r="K157" s="12"/>
      <c r="L157" s="12">
        <f t="shared" si="21"/>
        <v>73.5</v>
      </c>
      <c r="M157" s="12">
        <f t="shared" si="18"/>
        <v>36.75</v>
      </c>
      <c r="N157" s="12">
        <v>44.74</v>
      </c>
      <c r="O157" s="12">
        <v>38.6</v>
      </c>
      <c r="P157" s="12">
        <f t="shared" si="22"/>
        <v>83.34</v>
      </c>
      <c r="Q157" s="12">
        <f t="shared" si="19"/>
        <v>41.67</v>
      </c>
      <c r="R157" s="12">
        <f t="shared" si="20"/>
        <v>78.42</v>
      </c>
      <c r="S157" s="12">
        <v>6</v>
      </c>
    </row>
    <row r="158" spans="4:19" ht="27.75" customHeight="1">
      <c r="D158" s="12">
        <v>180</v>
      </c>
      <c r="E158" s="12" t="s">
        <v>207</v>
      </c>
      <c r="F158" s="12" t="s">
        <v>448</v>
      </c>
      <c r="G158" s="12" t="s">
        <v>230</v>
      </c>
      <c r="H158" s="12" t="s">
        <v>417</v>
      </c>
      <c r="I158" s="12" t="s">
        <v>176</v>
      </c>
      <c r="J158" s="12">
        <v>69</v>
      </c>
      <c r="K158" s="12"/>
      <c r="L158" s="12">
        <f t="shared" si="21"/>
        <v>69</v>
      </c>
      <c r="M158" s="12">
        <f t="shared" si="18"/>
        <v>34.5</v>
      </c>
      <c r="N158" s="12">
        <v>46.82</v>
      </c>
      <c r="O158" s="12">
        <v>39.16</v>
      </c>
      <c r="P158" s="12">
        <f t="shared" si="22"/>
        <v>85.97999999999999</v>
      </c>
      <c r="Q158" s="12">
        <f t="shared" si="19"/>
        <v>42.989999999999995</v>
      </c>
      <c r="R158" s="12">
        <f t="shared" si="20"/>
        <v>77.49</v>
      </c>
      <c r="S158" s="12">
        <v>7</v>
      </c>
    </row>
    <row r="159" spans="4:19" ht="27.75" customHeight="1">
      <c r="D159" s="12">
        <v>171</v>
      </c>
      <c r="E159" s="12" t="s">
        <v>198</v>
      </c>
      <c r="F159" s="12" t="s">
        <v>439</v>
      </c>
      <c r="G159" s="12" t="s">
        <v>230</v>
      </c>
      <c r="H159" s="12" t="s">
        <v>417</v>
      </c>
      <c r="I159" s="12" t="s">
        <v>176</v>
      </c>
      <c r="J159" s="12">
        <v>69.5</v>
      </c>
      <c r="K159" s="12"/>
      <c r="L159" s="12">
        <f t="shared" si="21"/>
        <v>69.5</v>
      </c>
      <c r="M159" s="12">
        <f t="shared" si="18"/>
        <v>34.75</v>
      </c>
      <c r="N159" s="12">
        <v>45.7</v>
      </c>
      <c r="O159" s="12">
        <v>39.32</v>
      </c>
      <c r="P159" s="12">
        <f t="shared" si="22"/>
        <v>85.02000000000001</v>
      </c>
      <c r="Q159" s="12">
        <f t="shared" si="19"/>
        <v>42.510000000000005</v>
      </c>
      <c r="R159" s="12">
        <f t="shared" si="20"/>
        <v>77.26</v>
      </c>
      <c r="S159" s="12">
        <v>8</v>
      </c>
    </row>
    <row r="160" spans="4:19" ht="27.75" customHeight="1">
      <c r="D160" s="12">
        <v>168</v>
      </c>
      <c r="E160" s="12" t="s">
        <v>195</v>
      </c>
      <c r="F160" s="12" t="s">
        <v>436</v>
      </c>
      <c r="G160" s="12" t="s">
        <v>230</v>
      </c>
      <c r="H160" s="12" t="s">
        <v>417</v>
      </c>
      <c r="I160" s="12" t="s">
        <v>176</v>
      </c>
      <c r="J160" s="12">
        <v>70</v>
      </c>
      <c r="K160" s="12"/>
      <c r="L160" s="12">
        <f t="shared" si="21"/>
        <v>70</v>
      </c>
      <c r="M160" s="12">
        <f t="shared" si="18"/>
        <v>35</v>
      </c>
      <c r="N160" s="12">
        <v>46.42</v>
      </c>
      <c r="O160" s="12">
        <v>37.9</v>
      </c>
      <c r="P160" s="12">
        <f t="shared" si="22"/>
        <v>84.32</v>
      </c>
      <c r="Q160" s="12">
        <f t="shared" si="19"/>
        <v>42.16</v>
      </c>
      <c r="R160" s="12">
        <f t="shared" si="20"/>
        <v>77.16</v>
      </c>
      <c r="S160" s="12">
        <v>9</v>
      </c>
    </row>
    <row r="161" spans="4:19" ht="27.75" customHeight="1">
      <c r="D161" s="12">
        <v>156</v>
      </c>
      <c r="E161" s="12" t="s">
        <v>183</v>
      </c>
      <c r="F161" s="12" t="s">
        <v>424</v>
      </c>
      <c r="G161" s="12" t="s">
        <v>230</v>
      </c>
      <c r="H161" s="12" t="s">
        <v>417</v>
      </c>
      <c r="I161" s="12" t="s">
        <v>176</v>
      </c>
      <c r="J161" s="12">
        <v>74</v>
      </c>
      <c r="K161" s="12"/>
      <c r="L161" s="12">
        <f t="shared" si="21"/>
        <v>74</v>
      </c>
      <c r="M161" s="12">
        <f t="shared" si="18"/>
        <v>37</v>
      </c>
      <c r="N161" s="12">
        <v>43.84</v>
      </c>
      <c r="O161" s="12">
        <v>36.34</v>
      </c>
      <c r="P161" s="12">
        <f t="shared" si="22"/>
        <v>80.18</v>
      </c>
      <c r="Q161" s="12">
        <f t="shared" si="19"/>
        <v>40.09</v>
      </c>
      <c r="R161" s="12">
        <f t="shared" si="20"/>
        <v>77.09</v>
      </c>
      <c r="S161" s="12">
        <v>10</v>
      </c>
    </row>
    <row r="162" spans="4:19" ht="27.75" customHeight="1">
      <c r="D162" s="12">
        <v>158</v>
      </c>
      <c r="E162" s="12" t="s">
        <v>185</v>
      </c>
      <c r="F162" s="12" t="s">
        <v>426</v>
      </c>
      <c r="G162" s="12" t="s">
        <v>230</v>
      </c>
      <c r="H162" s="12" t="s">
        <v>417</v>
      </c>
      <c r="I162" s="12" t="s">
        <v>176</v>
      </c>
      <c r="J162" s="12">
        <v>73</v>
      </c>
      <c r="K162" s="12"/>
      <c r="L162" s="12">
        <f t="shared" si="21"/>
        <v>73</v>
      </c>
      <c r="M162" s="12">
        <f t="shared" si="18"/>
        <v>36.5</v>
      </c>
      <c r="N162" s="12">
        <v>44.18</v>
      </c>
      <c r="O162" s="12">
        <v>36.88</v>
      </c>
      <c r="P162" s="12">
        <f t="shared" si="22"/>
        <v>81.06</v>
      </c>
      <c r="Q162" s="12">
        <f t="shared" si="19"/>
        <v>40.53</v>
      </c>
      <c r="R162" s="12">
        <f t="shared" si="20"/>
        <v>77.03</v>
      </c>
      <c r="S162" s="12">
        <v>11</v>
      </c>
    </row>
    <row r="163" spans="4:19" ht="27.75" customHeight="1">
      <c r="D163" s="12">
        <v>175</v>
      </c>
      <c r="E163" s="12" t="s">
        <v>202</v>
      </c>
      <c r="F163" s="12" t="s">
        <v>443</v>
      </c>
      <c r="G163" s="12" t="s">
        <v>230</v>
      </c>
      <c r="H163" s="12" t="s">
        <v>417</v>
      </c>
      <c r="I163" s="12" t="s">
        <v>176</v>
      </c>
      <c r="J163" s="12">
        <v>69.5</v>
      </c>
      <c r="K163" s="12"/>
      <c r="L163" s="12">
        <f t="shared" si="21"/>
        <v>69.5</v>
      </c>
      <c r="M163" s="12">
        <f t="shared" si="18"/>
        <v>34.75</v>
      </c>
      <c r="N163" s="12">
        <v>45.24</v>
      </c>
      <c r="O163" s="12">
        <v>39.22</v>
      </c>
      <c r="P163" s="12">
        <f t="shared" si="22"/>
        <v>84.46000000000001</v>
      </c>
      <c r="Q163" s="12">
        <f t="shared" si="19"/>
        <v>42.230000000000004</v>
      </c>
      <c r="R163" s="12">
        <f t="shared" si="20"/>
        <v>76.98</v>
      </c>
      <c r="S163" s="12">
        <v>12</v>
      </c>
    </row>
    <row r="164" spans="4:19" ht="27.75" customHeight="1">
      <c r="D164" s="12">
        <v>164</v>
      </c>
      <c r="E164" s="12" t="s">
        <v>191</v>
      </c>
      <c r="F164" s="12" t="s">
        <v>432</v>
      </c>
      <c r="G164" s="12" t="s">
        <v>230</v>
      </c>
      <c r="H164" s="12" t="s">
        <v>417</v>
      </c>
      <c r="I164" s="12" t="s">
        <v>176</v>
      </c>
      <c r="J164" s="12">
        <v>71.5</v>
      </c>
      <c r="K164" s="12"/>
      <c r="L164" s="12">
        <f t="shared" si="21"/>
        <v>71.5</v>
      </c>
      <c r="M164" s="12">
        <f aca="true" t="shared" si="23" ref="M164:M192">SUM(L164*0.5)</f>
        <v>35.75</v>
      </c>
      <c r="N164" s="12">
        <v>44.84</v>
      </c>
      <c r="O164" s="12">
        <v>37.6</v>
      </c>
      <c r="P164" s="12">
        <f t="shared" si="22"/>
        <v>82.44</v>
      </c>
      <c r="Q164" s="12">
        <f aca="true" t="shared" si="24" ref="Q164:Q192">SUM(P164*0.5)</f>
        <v>41.22</v>
      </c>
      <c r="R164" s="12">
        <f aca="true" t="shared" si="25" ref="R164:R192">SUM(Q164+M164)</f>
        <v>76.97</v>
      </c>
      <c r="S164" s="12">
        <v>13</v>
      </c>
    </row>
    <row r="165" spans="4:19" ht="27.75" customHeight="1">
      <c r="D165" s="12">
        <v>162</v>
      </c>
      <c r="E165" s="12" t="s">
        <v>189</v>
      </c>
      <c r="F165" s="12" t="s">
        <v>430</v>
      </c>
      <c r="G165" s="12" t="s">
        <v>230</v>
      </c>
      <c r="H165" s="12" t="s">
        <v>417</v>
      </c>
      <c r="I165" s="12" t="s">
        <v>176</v>
      </c>
      <c r="J165" s="12">
        <v>72</v>
      </c>
      <c r="K165" s="12"/>
      <c r="L165" s="12">
        <f t="shared" si="21"/>
        <v>72</v>
      </c>
      <c r="M165" s="12">
        <f t="shared" si="23"/>
        <v>36</v>
      </c>
      <c r="N165" s="12">
        <v>44.18</v>
      </c>
      <c r="O165" s="12">
        <v>37.52</v>
      </c>
      <c r="P165" s="12">
        <f t="shared" si="22"/>
        <v>81.7</v>
      </c>
      <c r="Q165" s="12">
        <f t="shared" si="24"/>
        <v>40.85</v>
      </c>
      <c r="R165" s="12">
        <f t="shared" si="25"/>
        <v>76.85</v>
      </c>
      <c r="S165" s="12">
        <v>14</v>
      </c>
    </row>
    <row r="166" spans="4:19" ht="27.75" customHeight="1">
      <c r="D166" s="12">
        <v>173</v>
      </c>
      <c r="E166" s="12" t="s">
        <v>200</v>
      </c>
      <c r="F166" s="12" t="s">
        <v>441</v>
      </c>
      <c r="G166" s="12" t="s">
        <v>230</v>
      </c>
      <c r="H166" s="12" t="s">
        <v>417</v>
      </c>
      <c r="I166" s="12" t="s">
        <v>176</v>
      </c>
      <c r="J166" s="12">
        <v>69.5</v>
      </c>
      <c r="K166" s="12"/>
      <c r="L166" s="12">
        <f t="shared" si="21"/>
        <v>69.5</v>
      </c>
      <c r="M166" s="12">
        <f t="shared" si="23"/>
        <v>34.75</v>
      </c>
      <c r="N166" s="12">
        <v>45.9</v>
      </c>
      <c r="O166" s="12">
        <v>37.7</v>
      </c>
      <c r="P166" s="12">
        <f t="shared" si="22"/>
        <v>83.6</v>
      </c>
      <c r="Q166" s="12">
        <f t="shared" si="24"/>
        <v>41.8</v>
      </c>
      <c r="R166" s="12">
        <f t="shared" si="25"/>
        <v>76.55</v>
      </c>
      <c r="S166" s="12">
        <v>15</v>
      </c>
    </row>
    <row r="167" spans="4:19" ht="27.75" customHeight="1">
      <c r="D167" s="12">
        <v>160</v>
      </c>
      <c r="E167" s="12" t="s">
        <v>187</v>
      </c>
      <c r="F167" s="12" t="s">
        <v>428</v>
      </c>
      <c r="G167" s="12" t="s">
        <v>230</v>
      </c>
      <c r="H167" s="12" t="s">
        <v>417</v>
      </c>
      <c r="I167" s="12" t="s">
        <v>176</v>
      </c>
      <c r="J167" s="12">
        <v>72</v>
      </c>
      <c r="K167" s="12"/>
      <c r="L167" s="12">
        <f t="shared" si="21"/>
        <v>72</v>
      </c>
      <c r="M167" s="12">
        <f t="shared" si="23"/>
        <v>36</v>
      </c>
      <c r="N167" s="12">
        <v>45.16</v>
      </c>
      <c r="O167" s="12">
        <v>35.82</v>
      </c>
      <c r="P167" s="12">
        <f t="shared" si="22"/>
        <v>80.97999999999999</v>
      </c>
      <c r="Q167" s="12">
        <f t="shared" si="24"/>
        <v>40.489999999999995</v>
      </c>
      <c r="R167" s="12">
        <f t="shared" si="25"/>
        <v>76.49</v>
      </c>
      <c r="S167" s="12">
        <v>16</v>
      </c>
    </row>
    <row r="168" spans="4:19" ht="27.75" customHeight="1">
      <c r="D168" s="12">
        <v>185</v>
      </c>
      <c r="E168" s="12" t="s">
        <v>212</v>
      </c>
      <c r="F168" s="12" t="s">
        <v>453</v>
      </c>
      <c r="G168" s="12" t="s">
        <v>230</v>
      </c>
      <c r="H168" s="12" t="s">
        <v>417</v>
      </c>
      <c r="I168" s="12" t="s">
        <v>176</v>
      </c>
      <c r="J168" s="12">
        <v>68</v>
      </c>
      <c r="K168" s="12"/>
      <c r="L168" s="12">
        <f t="shared" si="21"/>
        <v>68</v>
      </c>
      <c r="M168" s="12">
        <f t="shared" si="23"/>
        <v>34</v>
      </c>
      <c r="N168" s="12">
        <v>46.38</v>
      </c>
      <c r="O168" s="12">
        <v>38.46</v>
      </c>
      <c r="P168" s="12">
        <f t="shared" si="22"/>
        <v>84.84</v>
      </c>
      <c r="Q168" s="12">
        <f t="shared" si="24"/>
        <v>42.42</v>
      </c>
      <c r="R168" s="12">
        <f t="shared" si="25"/>
        <v>76.42</v>
      </c>
      <c r="S168" s="12">
        <v>17</v>
      </c>
    </row>
    <row r="169" spans="4:19" ht="27.75" customHeight="1">
      <c r="D169" s="12">
        <v>161</v>
      </c>
      <c r="E169" s="12" t="s">
        <v>188</v>
      </c>
      <c r="F169" s="12" t="s">
        <v>429</v>
      </c>
      <c r="G169" s="12" t="s">
        <v>230</v>
      </c>
      <c r="H169" s="12" t="s">
        <v>417</v>
      </c>
      <c r="I169" s="12" t="s">
        <v>176</v>
      </c>
      <c r="J169" s="12">
        <v>72</v>
      </c>
      <c r="K169" s="12"/>
      <c r="L169" s="12">
        <f t="shared" si="21"/>
        <v>72</v>
      </c>
      <c r="M169" s="12">
        <f t="shared" si="23"/>
        <v>36</v>
      </c>
      <c r="N169" s="12">
        <v>42.92</v>
      </c>
      <c r="O169" s="12">
        <v>37.84</v>
      </c>
      <c r="P169" s="12">
        <f t="shared" si="22"/>
        <v>80.76</v>
      </c>
      <c r="Q169" s="12">
        <f t="shared" si="24"/>
        <v>40.38</v>
      </c>
      <c r="R169" s="12">
        <f t="shared" si="25"/>
        <v>76.38</v>
      </c>
      <c r="S169" s="12">
        <v>18</v>
      </c>
    </row>
    <row r="170" spans="4:19" ht="27.75" customHeight="1">
      <c r="D170" s="12">
        <v>172</v>
      </c>
      <c r="E170" s="12" t="s">
        <v>199</v>
      </c>
      <c r="F170" s="12" t="s">
        <v>440</v>
      </c>
      <c r="G170" s="12" t="s">
        <v>230</v>
      </c>
      <c r="H170" s="12" t="s">
        <v>417</v>
      </c>
      <c r="I170" s="12" t="s">
        <v>176</v>
      </c>
      <c r="J170" s="12">
        <v>69.5</v>
      </c>
      <c r="K170" s="12"/>
      <c r="L170" s="12">
        <f t="shared" si="21"/>
        <v>69.5</v>
      </c>
      <c r="M170" s="12">
        <f t="shared" si="23"/>
        <v>34.75</v>
      </c>
      <c r="N170" s="12">
        <v>46.02</v>
      </c>
      <c r="O170" s="12">
        <v>36.74</v>
      </c>
      <c r="P170" s="12">
        <f t="shared" si="22"/>
        <v>82.76</v>
      </c>
      <c r="Q170" s="12">
        <f t="shared" si="24"/>
        <v>41.38</v>
      </c>
      <c r="R170" s="12">
        <f t="shared" si="25"/>
        <v>76.13</v>
      </c>
      <c r="S170" s="12">
        <v>19</v>
      </c>
    </row>
    <row r="171" spans="4:19" ht="27.75" customHeight="1">
      <c r="D171" s="12">
        <v>184</v>
      </c>
      <c r="E171" s="12" t="s">
        <v>211</v>
      </c>
      <c r="F171" s="12" t="s">
        <v>452</v>
      </c>
      <c r="G171" s="12" t="s">
        <v>230</v>
      </c>
      <c r="H171" s="12" t="s">
        <v>417</v>
      </c>
      <c r="I171" s="12" t="s">
        <v>176</v>
      </c>
      <c r="J171" s="12">
        <v>68.5</v>
      </c>
      <c r="K171" s="12"/>
      <c r="L171" s="12">
        <f t="shared" si="21"/>
        <v>68.5</v>
      </c>
      <c r="M171" s="12">
        <f t="shared" si="23"/>
        <v>34.25</v>
      </c>
      <c r="N171" s="12">
        <v>45.02</v>
      </c>
      <c r="O171" s="12">
        <v>38.62</v>
      </c>
      <c r="P171" s="12">
        <f t="shared" si="22"/>
        <v>83.64</v>
      </c>
      <c r="Q171" s="12">
        <f t="shared" si="24"/>
        <v>41.82</v>
      </c>
      <c r="R171" s="12">
        <f t="shared" si="25"/>
        <v>76.07</v>
      </c>
      <c r="S171" s="12">
        <v>20</v>
      </c>
    </row>
    <row r="172" spans="4:19" ht="27.75" customHeight="1">
      <c r="D172" s="12">
        <v>177</v>
      </c>
      <c r="E172" s="12" t="s">
        <v>204</v>
      </c>
      <c r="F172" s="12" t="s">
        <v>445</v>
      </c>
      <c r="G172" s="12" t="s">
        <v>230</v>
      </c>
      <c r="H172" s="12" t="s">
        <v>417</v>
      </c>
      <c r="I172" s="12" t="s">
        <v>176</v>
      </c>
      <c r="J172" s="12">
        <v>69</v>
      </c>
      <c r="K172" s="12"/>
      <c r="L172" s="12">
        <f t="shared" si="21"/>
        <v>69</v>
      </c>
      <c r="M172" s="12">
        <f t="shared" si="23"/>
        <v>34.5</v>
      </c>
      <c r="N172" s="12">
        <v>45.96</v>
      </c>
      <c r="O172" s="12">
        <v>37.12</v>
      </c>
      <c r="P172" s="12">
        <f t="shared" si="22"/>
        <v>83.08</v>
      </c>
      <c r="Q172" s="12">
        <f t="shared" si="24"/>
        <v>41.54</v>
      </c>
      <c r="R172" s="12">
        <f t="shared" si="25"/>
        <v>76.03999999999999</v>
      </c>
      <c r="S172" s="12">
        <v>21</v>
      </c>
    </row>
    <row r="173" spans="4:19" ht="27.75" customHeight="1">
      <c r="D173" s="12">
        <v>169</v>
      </c>
      <c r="E173" s="12" t="s">
        <v>196</v>
      </c>
      <c r="F173" s="12" t="s">
        <v>437</v>
      </c>
      <c r="G173" s="12" t="s">
        <v>230</v>
      </c>
      <c r="H173" s="12" t="s">
        <v>417</v>
      </c>
      <c r="I173" s="12" t="s">
        <v>176</v>
      </c>
      <c r="J173" s="12">
        <v>70</v>
      </c>
      <c r="K173" s="12"/>
      <c r="L173" s="12">
        <f t="shared" si="21"/>
        <v>70</v>
      </c>
      <c r="M173" s="12">
        <f t="shared" si="23"/>
        <v>35</v>
      </c>
      <c r="N173" s="12">
        <v>45.3</v>
      </c>
      <c r="O173" s="12">
        <v>36</v>
      </c>
      <c r="P173" s="12">
        <f t="shared" si="22"/>
        <v>81.3</v>
      </c>
      <c r="Q173" s="12">
        <f t="shared" si="24"/>
        <v>40.65</v>
      </c>
      <c r="R173" s="12">
        <f t="shared" si="25"/>
        <v>75.65</v>
      </c>
      <c r="S173" s="12">
        <v>22</v>
      </c>
    </row>
    <row r="174" spans="4:19" ht="27.75" customHeight="1">
      <c r="D174" s="12">
        <v>167</v>
      </c>
      <c r="E174" s="12" t="s">
        <v>194</v>
      </c>
      <c r="F174" s="12" t="s">
        <v>435</v>
      </c>
      <c r="G174" s="12" t="s">
        <v>230</v>
      </c>
      <c r="H174" s="12" t="s">
        <v>417</v>
      </c>
      <c r="I174" s="12" t="s">
        <v>176</v>
      </c>
      <c r="J174" s="12">
        <v>70</v>
      </c>
      <c r="K174" s="12"/>
      <c r="L174" s="12">
        <f t="shared" si="21"/>
        <v>70</v>
      </c>
      <c r="M174" s="12">
        <f t="shared" si="23"/>
        <v>35</v>
      </c>
      <c r="N174" s="12">
        <v>43.7</v>
      </c>
      <c r="O174" s="12">
        <v>37.44</v>
      </c>
      <c r="P174" s="12">
        <f t="shared" si="22"/>
        <v>81.14</v>
      </c>
      <c r="Q174" s="12">
        <f t="shared" si="24"/>
        <v>40.57</v>
      </c>
      <c r="R174" s="12">
        <f t="shared" si="25"/>
        <v>75.57</v>
      </c>
      <c r="S174" s="12">
        <v>23</v>
      </c>
    </row>
    <row r="175" spans="4:19" ht="27.75" customHeight="1">
      <c r="D175" s="12">
        <v>187</v>
      </c>
      <c r="E175" s="12" t="s">
        <v>214</v>
      </c>
      <c r="F175" s="12" t="s">
        <v>455</v>
      </c>
      <c r="G175" s="12" t="s">
        <v>230</v>
      </c>
      <c r="H175" s="12" t="s">
        <v>417</v>
      </c>
      <c r="I175" s="12" t="s">
        <v>176</v>
      </c>
      <c r="J175" s="12">
        <v>68</v>
      </c>
      <c r="K175" s="12"/>
      <c r="L175" s="12">
        <f t="shared" si="21"/>
        <v>68</v>
      </c>
      <c r="M175" s="12">
        <f t="shared" si="23"/>
        <v>34</v>
      </c>
      <c r="N175" s="12">
        <v>43.6</v>
      </c>
      <c r="O175" s="12">
        <v>39.4</v>
      </c>
      <c r="P175" s="12">
        <f t="shared" si="22"/>
        <v>83</v>
      </c>
      <c r="Q175" s="12">
        <f t="shared" si="24"/>
        <v>41.5</v>
      </c>
      <c r="R175" s="12">
        <f t="shared" si="25"/>
        <v>75.5</v>
      </c>
      <c r="S175" s="12">
        <v>24</v>
      </c>
    </row>
    <row r="176" spans="4:19" ht="27.75" customHeight="1">
      <c r="D176" s="12">
        <v>155</v>
      </c>
      <c r="E176" s="12" t="s">
        <v>182</v>
      </c>
      <c r="F176" s="12" t="s">
        <v>423</v>
      </c>
      <c r="G176" s="12" t="s">
        <v>230</v>
      </c>
      <c r="H176" s="12" t="s">
        <v>417</v>
      </c>
      <c r="I176" s="12" t="s">
        <v>176</v>
      </c>
      <c r="J176" s="12">
        <v>74.5</v>
      </c>
      <c r="K176" s="12"/>
      <c r="L176" s="12">
        <f t="shared" si="21"/>
        <v>74.5</v>
      </c>
      <c r="M176" s="12">
        <f t="shared" si="23"/>
        <v>37.25</v>
      </c>
      <c r="N176" s="12">
        <v>41.76</v>
      </c>
      <c r="O176" s="12">
        <v>34.72</v>
      </c>
      <c r="P176" s="12">
        <f t="shared" si="22"/>
        <v>76.47999999999999</v>
      </c>
      <c r="Q176" s="12">
        <f t="shared" si="24"/>
        <v>38.239999999999995</v>
      </c>
      <c r="R176" s="12">
        <f t="shared" si="25"/>
        <v>75.49</v>
      </c>
      <c r="S176" s="12">
        <v>25</v>
      </c>
    </row>
    <row r="177" spans="4:19" ht="27.75" customHeight="1">
      <c r="D177" s="12">
        <v>165</v>
      </c>
      <c r="E177" s="12" t="s">
        <v>192</v>
      </c>
      <c r="F177" s="12" t="s">
        <v>433</v>
      </c>
      <c r="G177" s="12" t="s">
        <v>230</v>
      </c>
      <c r="H177" s="12" t="s">
        <v>417</v>
      </c>
      <c r="I177" s="12" t="s">
        <v>176</v>
      </c>
      <c r="J177" s="12">
        <v>71</v>
      </c>
      <c r="K177" s="12"/>
      <c r="L177" s="12">
        <f t="shared" si="21"/>
        <v>71</v>
      </c>
      <c r="M177" s="12">
        <f t="shared" si="23"/>
        <v>35.5</v>
      </c>
      <c r="N177" s="12">
        <v>42.8</v>
      </c>
      <c r="O177" s="12">
        <v>37.12</v>
      </c>
      <c r="P177" s="12">
        <f t="shared" si="22"/>
        <v>79.91999999999999</v>
      </c>
      <c r="Q177" s="12">
        <f t="shared" si="24"/>
        <v>39.959999999999994</v>
      </c>
      <c r="R177" s="12">
        <f t="shared" si="25"/>
        <v>75.46</v>
      </c>
      <c r="S177" s="12">
        <v>26</v>
      </c>
    </row>
    <row r="178" spans="4:19" ht="27.75" customHeight="1">
      <c r="D178" s="12">
        <v>163</v>
      </c>
      <c r="E178" s="12" t="s">
        <v>190</v>
      </c>
      <c r="F178" s="12" t="s">
        <v>431</v>
      </c>
      <c r="G178" s="12" t="s">
        <v>230</v>
      </c>
      <c r="H178" s="12" t="s">
        <v>417</v>
      </c>
      <c r="I178" s="12" t="s">
        <v>176</v>
      </c>
      <c r="J178" s="12">
        <v>71.5</v>
      </c>
      <c r="K178" s="12"/>
      <c r="L178" s="12">
        <f t="shared" si="21"/>
        <v>71.5</v>
      </c>
      <c r="M178" s="12">
        <f t="shared" si="23"/>
        <v>35.75</v>
      </c>
      <c r="N178" s="12">
        <v>42.9</v>
      </c>
      <c r="O178" s="12">
        <v>36.3</v>
      </c>
      <c r="P178" s="12">
        <f t="shared" si="22"/>
        <v>79.19999999999999</v>
      </c>
      <c r="Q178" s="12">
        <f t="shared" si="24"/>
        <v>39.599999999999994</v>
      </c>
      <c r="R178" s="12">
        <f t="shared" si="25"/>
        <v>75.35</v>
      </c>
      <c r="S178" s="12">
        <v>27</v>
      </c>
    </row>
    <row r="179" spans="4:19" ht="27.75" customHeight="1">
      <c r="D179" s="12">
        <v>174</v>
      </c>
      <c r="E179" s="12" t="s">
        <v>201</v>
      </c>
      <c r="F179" s="12" t="s">
        <v>442</v>
      </c>
      <c r="G179" s="12" t="s">
        <v>230</v>
      </c>
      <c r="H179" s="12" t="s">
        <v>417</v>
      </c>
      <c r="I179" s="12" t="s">
        <v>176</v>
      </c>
      <c r="J179" s="12">
        <v>69.5</v>
      </c>
      <c r="K179" s="12"/>
      <c r="L179" s="12">
        <f t="shared" si="21"/>
        <v>69.5</v>
      </c>
      <c r="M179" s="12">
        <f t="shared" si="23"/>
        <v>34.75</v>
      </c>
      <c r="N179" s="12">
        <v>43.86</v>
      </c>
      <c r="O179" s="12">
        <v>37.04</v>
      </c>
      <c r="P179" s="12">
        <f t="shared" si="22"/>
        <v>80.9</v>
      </c>
      <c r="Q179" s="12">
        <f t="shared" si="24"/>
        <v>40.45</v>
      </c>
      <c r="R179" s="12">
        <f t="shared" si="25"/>
        <v>75.2</v>
      </c>
      <c r="S179" s="12">
        <v>28</v>
      </c>
    </row>
    <row r="180" spans="4:19" ht="27.75" customHeight="1">
      <c r="D180" s="12">
        <v>182</v>
      </c>
      <c r="E180" s="12" t="s">
        <v>209</v>
      </c>
      <c r="F180" s="12" t="s">
        <v>450</v>
      </c>
      <c r="G180" s="12" t="s">
        <v>230</v>
      </c>
      <c r="H180" s="12" t="s">
        <v>417</v>
      </c>
      <c r="I180" s="12" t="s">
        <v>176</v>
      </c>
      <c r="J180" s="12">
        <v>68.5</v>
      </c>
      <c r="K180" s="12"/>
      <c r="L180" s="12">
        <f t="shared" si="21"/>
        <v>68.5</v>
      </c>
      <c r="M180" s="12">
        <f t="shared" si="23"/>
        <v>34.25</v>
      </c>
      <c r="N180" s="12">
        <v>44.94</v>
      </c>
      <c r="O180" s="12">
        <v>36.84</v>
      </c>
      <c r="P180" s="12">
        <f t="shared" si="22"/>
        <v>81.78</v>
      </c>
      <c r="Q180" s="12">
        <f t="shared" si="24"/>
        <v>40.89</v>
      </c>
      <c r="R180" s="12">
        <f t="shared" si="25"/>
        <v>75.14</v>
      </c>
      <c r="S180" s="12">
        <v>29</v>
      </c>
    </row>
    <row r="181" spans="4:19" ht="27.75" customHeight="1">
      <c r="D181" s="12">
        <v>166</v>
      </c>
      <c r="E181" s="12" t="s">
        <v>193</v>
      </c>
      <c r="F181" s="12" t="s">
        <v>434</v>
      </c>
      <c r="G181" s="12" t="s">
        <v>230</v>
      </c>
      <c r="H181" s="12" t="s">
        <v>417</v>
      </c>
      <c r="I181" s="12" t="s">
        <v>176</v>
      </c>
      <c r="J181" s="12">
        <v>71</v>
      </c>
      <c r="K181" s="12"/>
      <c r="L181" s="12">
        <f t="shared" si="21"/>
        <v>71</v>
      </c>
      <c r="M181" s="12">
        <f t="shared" si="23"/>
        <v>35.5</v>
      </c>
      <c r="N181" s="12">
        <v>44.16</v>
      </c>
      <c r="O181" s="12">
        <v>35</v>
      </c>
      <c r="P181" s="12">
        <f t="shared" si="22"/>
        <v>79.16</v>
      </c>
      <c r="Q181" s="12">
        <f t="shared" si="24"/>
        <v>39.58</v>
      </c>
      <c r="R181" s="12">
        <f t="shared" si="25"/>
        <v>75.08</v>
      </c>
      <c r="S181" s="12">
        <v>30</v>
      </c>
    </row>
    <row r="182" spans="4:19" ht="27.75" customHeight="1">
      <c r="D182" s="12">
        <v>176</v>
      </c>
      <c r="E182" s="12" t="s">
        <v>203</v>
      </c>
      <c r="F182" s="12" t="s">
        <v>444</v>
      </c>
      <c r="G182" s="12" t="s">
        <v>230</v>
      </c>
      <c r="H182" s="12" t="s">
        <v>417</v>
      </c>
      <c r="I182" s="12" t="s">
        <v>176</v>
      </c>
      <c r="J182" s="12">
        <v>69</v>
      </c>
      <c r="K182" s="12"/>
      <c r="L182" s="12">
        <f t="shared" si="21"/>
        <v>69</v>
      </c>
      <c r="M182" s="12">
        <f t="shared" si="23"/>
        <v>34.5</v>
      </c>
      <c r="N182" s="12">
        <v>42.28</v>
      </c>
      <c r="O182" s="12">
        <v>38.32</v>
      </c>
      <c r="P182" s="12">
        <f t="shared" si="22"/>
        <v>80.6</v>
      </c>
      <c r="Q182" s="12">
        <f t="shared" si="24"/>
        <v>40.3</v>
      </c>
      <c r="R182" s="12">
        <f t="shared" si="25"/>
        <v>74.8</v>
      </c>
      <c r="S182" s="12">
        <v>31</v>
      </c>
    </row>
    <row r="183" spans="4:19" ht="27.75" customHeight="1">
      <c r="D183" s="12">
        <v>183</v>
      </c>
      <c r="E183" s="12" t="s">
        <v>210</v>
      </c>
      <c r="F183" s="12" t="s">
        <v>451</v>
      </c>
      <c r="G183" s="12" t="s">
        <v>230</v>
      </c>
      <c r="H183" s="12" t="s">
        <v>417</v>
      </c>
      <c r="I183" s="12" t="s">
        <v>176</v>
      </c>
      <c r="J183" s="12">
        <v>68.5</v>
      </c>
      <c r="K183" s="12"/>
      <c r="L183" s="12">
        <f t="shared" si="21"/>
        <v>68.5</v>
      </c>
      <c r="M183" s="12">
        <f t="shared" si="23"/>
        <v>34.25</v>
      </c>
      <c r="N183" s="12">
        <v>43.66</v>
      </c>
      <c r="O183" s="12">
        <v>37.18</v>
      </c>
      <c r="P183" s="12">
        <f t="shared" si="22"/>
        <v>80.84</v>
      </c>
      <c r="Q183" s="12">
        <f t="shared" si="24"/>
        <v>40.42</v>
      </c>
      <c r="R183" s="12">
        <f t="shared" si="25"/>
        <v>74.67</v>
      </c>
      <c r="S183" s="12">
        <v>32</v>
      </c>
    </row>
    <row r="184" spans="4:19" ht="27.75" customHeight="1">
      <c r="D184" s="12">
        <v>188</v>
      </c>
      <c r="E184" s="12" t="s">
        <v>215</v>
      </c>
      <c r="F184" s="12" t="s">
        <v>456</v>
      </c>
      <c r="G184" s="12" t="s">
        <v>230</v>
      </c>
      <c r="H184" s="12" t="s">
        <v>417</v>
      </c>
      <c r="I184" s="12" t="s">
        <v>176</v>
      </c>
      <c r="J184" s="12">
        <v>68</v>
      </c>
      <c r="K184" s="12"/>
      <c r="L184" s="12">
        <f t="shared" si="21"/>
        <v>68</v>
      </c>
      <c r="M184" s="12">
        <f t="shared" si="23"/>
        <v>34</v>
      </c>
      <c r="N184" s="12">
        <v>44.44</v>
      </c>
      <c r="O184" s="12">
        <v>36</v>
      </c>
      <c r="P184" s="12">
        <f t="shared" si="22"/>
        <v>80.44</v>
      </c>
      <c r="Q184" s="12">
        <f t="shared" si="24"/>
        <v>40.22</v>
      </c>
      <c r="R184" s="12">
        <f t="shared" si="25"/>
        <v>74.22</v>
      </c>
      <c r="S184" s="12">
        <v>33</v>
      </c>
    </row>
    <row r="185" spans="4:19" ht="27.75" customHeight="1">
      <c r="D185" s="12">
        <v>170</v>
      </c>
      <c r="E185" s="12" t="s">
        <v>197</v>
      </c>
      <c r="F185" s="12" t="s">
        <v>438</v>
      </c>
      <c r="G185" s="12" t="s">
        <v>230</v>
      </c>
      <c r="H185" s="12" t="s">
        <v>417</v>
      </c>
      <c r="I185" s="12" t="s">
        <v>176</v>
      </c>
      <c r="J185" s="12">
        <v>69.5</v>
      </c>
      <c r="K185" s="12"/>
      <c r="L185" s="12">
        <f t="shared" si="21"/>
        <v>69.5</v>
      </c>
      <c r="M185" s="12">
        <f t="shared" si="23"/>
        <v>34.75</v>
      </c>
      <c r="N185" s="12">
        <v>43.66</v>
      </c>
      <c r="O185" s="12">
        <v>34.9</v>
      </c>
      <c r="P185" s="12">
        <f t="shared" si="22"/>
        <v>78.56</v>
      </c>
      <c r="Q185" s="12">
        <f t="shared" si="24"/>
        <v>39.28</v>
      </c>
      <c r="R185" s="12">
        <f t="shared" si="25"/>
        <v>74.03</v>
      </c>
      <c r="S185" s="12">
        <v>34</v>
      </c>
    </row>
    <row r="186" spans="4:19" ht="27.75" customHeight="1">
      <c r="D186" s="12">
        <v>154</v>
      </c>
      <c r="E186" s="12" t="s">
        <v>181</v>
      </c>
      <c r="F186" s="12" t="s">
        <v>422</v>
      </c>
      <c r="G186" s="12" t="s">
        <v>230</v>
      </c>
      <c r="H186" s="12" t="s">
        <v>417</v>
      </c>
      <c r="I186" s="12" t="s">
        <v>176</v>
      </c>
      <c r="J186" s="12">
        <v>75</v>
      </c>
      <c r="K186" s="12"/>
      <c r="L186" s="12">
        <f t="shared" si="21"/>
        <v>75</v>
      </c>
      <c r="M186" s="12">
        <f t="shared" si="23"/>
        <v>37.5</v>
      </c>
      <c r="N186" s="12">
        <v>40.6</v>
      </c>
      <c r="O186" s="12">
        <v>32.4</v>
      </c>
      <c r="P186" s="12">
        <f t="shared" si="22"/>
        <v>73</v>
      </c>
      <c r="Q186" s="12">
        <f t="shared" si="24"/>
        <v>36.5</v>
      </c>
      <c r="R186" s="12">
        <f t="shared" si="25"/>
        <v>74</v>
      </c>
      <c r="S186" s="12">
        <v>35</v>
      </c>
    </row>
    <row r="187" spans="4:19" ht="27.75" customHeight="1">
      <c r="D187" s="12">
        <v>181</v>
      </c>
      <c r="E187" s="12" t="s">
        <v>208</v>
      </c>
      <c r="F187" s="12" t="s">
        <v>449</v>
      </c>
      <c r="G187" s="12" t="s">
        <v>230</v>
      </c>
      <c r="H187" s="12" t="s">
        <v>417</v>
      </c>
      <c r="I187" s="12" t="s">
        <v>176</v>
      </c>
      <c r="J187" s="12">
        <v>69</v>
      </c>
      <c r="K187" s="12"/>
      <c r="L187" s="12">
        <f t="shared" si="21"/>
        <v>69</v>
      </c>
      <c r="M187" s="12">
        <f t="shared" si="23"/>
        <v>34.5</v>
      </c>
      <c r="N187" s="12">
        <v>42.1</v>
      </c>
      <c r="O187" s="12">
        <v>36.3</v>
      </c>
      <c r="P187" s="12">
        <f t="shared" si="22"/>
        <v>78.4</v>
      </c>
      <c r="Q187" s="12">
        <f t="shared" si="24"/>
        <v>39.2</v>
      </c>
      <c r="R187" s="12">
        <f t="shared" si="25"/>
        <v>73.7</v>
      </c>
      <c r="S187" s="12">
        <v>36</v>
      </c>
    </row>
    <row r="188" spans="4:19" ht="27.75" customHeight="1">
      <c r="D188" s="12">
        <v>186</v>
      </c>
      <c r="E188" s="12" t="s">
        <v>213</v>
      </c>
      <c r="F188" s="12" t="s">
        <v>454</v>
      </c>
      <c r="G188" s="12" t="s">
        <v>230</v>
      </c>
      <c r="H188" s="12" t="s">
        <v>417</v>
      </c>
      <c r="I188" s="12" t="s">
        <v>176</v>
      </c>
      <c r="J188" s="12">
        <v>68</v>
      </c>
      <c r="K188" s="12"/>
      <c r="L188" s="12">
        <f t="shared" si="21"/>
        <v>68</v>
      </c>
      <c r="M188" s="12">
        <f t="shared" si="23"/>
        <v>34</v>
      </c>
      <c r="N188" s="12">
        <v>42.72</v>
      </c>
      <c r="O188" s="12">
        <v>35.88</v>
      </c>
      <c r="P188" s="12">
        <f t="shared" si="22"/>
        <v>78.6</v>
      </c>
      <c r="Q188" s="12">
        <f t="shared" si="24"/>
        <v>39.3</v>
      </c>
      <c r="R188" s="12">
        <f t="shared" si="25"/>
        <v>73.3</v>
      </c>
      <c r="S188" s="12">
        <v>37</v>
      </c>
    </row>
    <row r="189" spans="4:19" ht="27.75" customHeight="1">
      <c r="D189" s="12">
        <v>179</v>
      </c>
      <c r="E189" s="12" t="s">
        <v>206</v>
      </c>
      <c r="F189" s="12" t="s">
        <v>447</v>
      </c>
      <c r="G189" s="12" t="s">
        <v>230</v>
      </c>
      <c r="H189" s="12" t="s">
        <v>417</v>
      </c>
      <c r="I189" s="12" t="s">
        <v>176</v>
      </c>
      <c r="J189" s="12">
        <v>69</v>
      </c>
      <c r="K189" s="12"/>
      <c r="L189" s="12">
        <f t="shared" si="21"/>
        <v>69</v>
      </c>
      <c r="M189" s="12">
        <f t="shared" si="23"/>
        <v>34.5</v>
      </c>
      <c r="N189" s="12">
        <v>41.76</v>
      </c>
      <c r="O189" s="12">
        <v>35</v>
      </c>
      <c r="P189" s="12">
        <f t="shared" si="22"/>
        <v>76.75999999999999</v>
      </c>
      <c r="Q189" s="12">
        <f t="shared" si="24"/>
        <v>38.379999999999995</v>
      </c>
      <c r="R189" s="12">
        <f t="shared" si="25"/>
        <v>72.88</v>
      </c>
      <c r="S189" s="12">
        <v>38</v>
      </c>
    </row>
    <row r="190" spans="4:19" ht="27.75" customHeight="1">
      <c r="D190" s="12">
        <v>189</v>
      </c>
      <c r="E190" s="12" t="s">
        <v>216</v>
      </c>
      <c r="F190" s="12" t="s">
        <v>457</v>
      </c>
      <c r="G190" s="12" t="s">
        <v>230</v>
      </c>
      <c r="H190" s="12" t="s">
        <v>417</v>
      </c>
      <c r="I190" s="12" t="s">
        <v>176</v>
      </c>
      <c r="J190" s="12">
        <v>68</v>
      </c>
      <c r="K190" s="12"/>
      <c r="L190" s="12">
        <f t="shared" si="21"/>
        <v>68</v>
      </c>
      <c r="M190" s="12">
        <f t="shared" si="23"/>
        <v>34</v>
      </c>
      <c r="N190" s="12">
        <v>41.06</v>
      </c>
      <c r="O190" s="12">
        <v>36.08</v>
      </c>
      <c r="P190" s="12">
        <f t="shared" si="22"/>
        <v>77.14</v>
      </c>
      <c r="Q190" s="12">
        <f t="shared" si="24"/>
        <v>38.57</v>
      </c>
      <c r="R190" s="12">
        <f t="shared" si="25"/>
        <v>72.57</v>
      </c>
      <c r="S190" s="12">
        <v>39</v>
      </c>
    </row>
    <row r="191" spans="4:19" ht="27.75" customHeight="1">
      <c r="D191" s="12">
        <v>178</v>
      </c>
      <c r="E191" s="12" t="s">
        <v>205</v>
      </c>
      <c r="F191" s="12" t="s">
        <v>446</v>
      </c>
      <c r="G191" s="12" t="s">
        <v>230</v>
      </c>
      <c r="H191" s="12" t="s">
        <v>417</v>
      </c>
      <c r="I191" s="12" t="s">
        <v>176</v>
      </c>
      <c r="J191" s="12">
        <v>69</v>
      </c>
      <c r="K191" s="12"/>
      <c r="L191" s="12">
        <f t="shared" si="21"/>
        <v>69</v>
      </c>
      <c r="M191" s="12">
        <f t="shared" si="23"/>
        <v>34.5</v>
      </c>
      <c r="N191" s="12">
        <v>40.42</v>
      </c>
      <c r="O191" s="12">
        <v>34.54</v>
      </c>
      <c r="P191" s="12">
        <f t="shared" si="22"/>
        <v>74.96000000000001</v>
      </c>
      <c r="Q191" s="12">
        <f t="shared" si="24"/>
        <v>37.480000000000004</v>
      </c>
      <c r="R191" s="12">
        <f t="shared" si="25"/>
        <v>71.98</v>
      </c>
      <c r="S191" s="12">
        <v>40</v>
      </c>
    </row>
    <row r="192" spans="4:19" ht="27.75" customHeight="1">
      <c r="D192" s="12">
        <v>152</v>
      </c>
      <c r="E192" s="12" t="s">
        <v>179</v>
      </c>
      <c r="F192" s="12" t="s">
        <v>420</v>
      </c>
      <c r="G192" s="12" t="s">
        <v>230</v>
      </c>
      <c r="H192" s="12" t="s">
        <v>417</v>
      </c>
      <c r="I192" s="12" t="s">
        <v>176</v>
      </c>
      <c r="J192" s="12">
        <v>77</v>
      </c>
      <c r="K192" s="12"/>
      <c r="L192" s="12">
        <f t="shared" si="21"/>
        <v>77</v>
      </c>
      <c r="M192" s="12">
        <f t="shared" si="23"/>
        <v>38.5</v>
      </c>
      <c r="N192" s="12"/>
      <c r="O192" s="12"/>
      <c r="P192" s="12"/>
      <c r="Q192" s="12">
        <f t="shared" si="24"/>
        <v>0</v>
      </c>
      <c r="R192" s="12">
        <f t="shared" si="25"/>
        <v>38.5</v>
      </c>
      <c r="S192" s="12">
        <v>41</v>
      </c>
    </row>
  </sheetData>
  <sheetProtection/>
  <mergeCells count="1">
    <mergeCell ref="D1:S1"/>
  </mergeCells>
  <printOptions/>
  <pageMargins left="0.25" right="0.25" top="0.75" bottom="0.75" header="0.3" footer="0.3"/>
  <pageSetup fitToHeight="0" fitToWidth="1" horizontalDpi="600" verticalDpi="600" orientation="landscape" paperSize="9" scale="91" r:id="rId1"/>
  <headerFooter scaleWithDoc="0" alignWithMargins="0">
    <oddFooter>&amp;C&amp;"宋体,常规"第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2018-07-07T09:53:24Z</cp:lastPrinted>
  <dcterms:created xsi:type="dcterms:W3CDTF">2018-05-10T01:46:22Z</dcterms:created>
  <dcterms:modified xsi:type="dcterms:W3CDTF">2018-07-07T13:59:02Z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