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<sst xmlns="http://schemas.openxmlformats.org/spreadsheetml/2006/main" count="95">
  <si>
    <t>蓬安县2018年“三支一扶”计划招募人员考试总成绩及岗位排名</t>
  </si>
  <si>
    <t>姓名</t>
  </si>
  <si>
    <t>性别</t>
  </si>
  <si>
    <t>准考证号</t>
  </si>
  <si>
    <t>职位编码</t>
  </si>
  <si>
    <t>报考岗位</t>
  </si>
  <si>
    <t>服务类别</t>
  </si>
  <si>
    <t>笔试成绩</t>
  </si>
  <si>
    <t>笔试折合分</t>
  </si>
  <si>
    <t>面试成绩</t>
  </si>
  <si>
    <t>面试折合分</t>
  </si>
  <si>
    <t>总成绩</t>
  </si>
  <si>
    <t>排名</t>
  </si>
  <si>
    <t>备注</t>
  </si>
  <si>
    <t>刘泓秀</t>
  </si>
  <si>
    <t>女</t>
  </si>
  <si>
    <t>8051911030903</t>
  </si>
  <si>
    <t>柳滩乡卫生院</t>
  </si>
  <si>
    <t>支医计划</t>
  </si>
  <si>
    <t>拟体检人员</t>
  </si>
  <si>
    <t>雷晓琴</t>
  </si>
  <si>
    <t>8051911030314</t>
  </si>
  <si>
    <t>苟钊</t>
  </si>
  <si>
    <t>男</t>
  </si>
  <si>
    <t>8051911031505</t>
  </si>
  <si>
    <t>碧溪乡卫生院</t>
  </si>
  <si>
    <t>黄俊华</t>
  </si>
  <si>
    <t>8051911031516</t>
  </si>
  <si>
    <t>高庙乡卫生院</t>
  </si>
  <si>
    <t>蒋尧</t>
  </si>
  <si>
    <t>8051911030612</t>
  </si>
  <si>
    <t>金甲乡卫生院</t>
  </si>
  <si>
    <t>刘霜</t>
  </si>
  <si>
    <t>8051911031601</t>
  </si>
  <si>
    <t>金溪中心卫生院</t>
  </si>
  <si>
    <t>钟雨晴</t>
  </si>
  <si>
    <t>8051911031304</t>
  </si>
  <si>
    <t>邓洁</t>
  </si>
  <si>
    <t>8051911030611</t>
  </si>
  <si>
    <t>唐雅娟</t>
  </si>
  <si>
    <t>8051911030914</t>
  </si>
  <si>
    <t>利溪镇卫生院</t>
  </si>
  <si>
    <t>梅广琼</t>
  </si>
  <si>
    <t>8051911031727</t>
  </si>
  <si>
    <t>刘金凤</t>
  </si>
  <si>
    <t>8051911030820</t>
  </si>
  <si>
    <t>两路乡卫生院</t>
  </si>
  <si>
    <t>乔娇</t>
  </si>
  <si>
    <t>8051911030502</t>
  </si>
  <si>
    <t>刘岚</t>
  </si>
  <si>
    <t>8051911031119</t>
  </si>
  <si>
    <t>李敏</t>
  </si>
  <si>
    <t>8051911031424</t>
  </si>
  <si>
    <t>龙蚕镇卫生院</t>
  </si>
  <si>
    <t>杨君霞</t>
  </si>
  <si>
    <t>8051911031229</t>
  </si>
  <si>
    <t>龙云镇卫生院</t>
  </si>
  <si>
    <t>陈捷</t>
  </si>
  <si>
    <t>8051911031630</t>
  </si>
  <si>
    <t>茹丹</t>
  </si>
  <si>
    <t>8051911030508</t>
  </si>
  <si>
    <t>罗家中心卫生院</t>
  </si>
  <si>
    <t>何忠艳</t>
  </si>
  <si>
    <t>8051911030707</t>
  </si>
  <si>
    <t>赖青</t>
  </si>
  <si>
    <t>8051911030902</t>
  </si>
  <si>
    <t>骑龙乡卫生院</t>
  </si>
  <si>
    <t>唐杜秋</t>
  </si>
  <si>
    <t>8051911031705</t>
  </si>
  <si>
    <t>群乐乡卫生院</t>
  </si>
  <si>
    <t>冯艾琳</t>
  </si>
  <si>
    <t>8051911030602</t>
  </si>
  <si>
    <t>新河乡卫生院</t>
  </si>
  <si>
    <t>黄娅红</t>
  </si>
  <si>
    <t>8051911031403</t>
  </si>
  <si>
    <t>李继君</t>
  </si>
  <si>
    <t>8051911030324</t>
  </si>
  <si>
    <t>新园乡卫生院</t>
  </si>
  <si>
    <t>刘川渝</t>
  </si>
  <si>
    <t>8051911030218</t>
  </si>
  <si>
    <t>罗祺</t>
  </si>
  <si>
    <t>8051911030618</t>
  </si>
  <si>
    <t>杨家镇卫生院</t>
  </si>
  <si>
    <t>王晶</t>
  </si>
  <si>
    <t>8051911030426</t>
  </si>
  <si>
    <t>孙语艳</t>
  </si>
  <si>
    <t>8051911030207</t>
  </si>
  <si>
    <t>长梁乡卫生院</t>
  </si>
  <si>
    <t>郑翠华</t>
  </si>
  <si>
    <t>8051911031230</t>
  </si>
  <si>
    <t>弋姣</t>
  </si>
  <si>
    <t>8051911031103</t>
  </si>
  <si>
    <t>正源镇卫生院</t>
  </si>
  <si>
    <t>江洋</t>
  </si>
  <si>
    <t>8051911031529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</si>
</sst>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view="pageBreakPreview" zoomScaleNormal="100" zoomScaleSheetLayoutView="100" topLeftCell="A4" workbookViewId="0">
      <selection activeCell="O13" sqref="O13"/>
    </sheetView>
  </sheetViews>
  <sheetFormatPr defaultColWidth="9" defaultRowHeight="13.5"/>
  <cols>
    <col min="1" max="1" width="10.375" customWidth="1"/>
    <col min="2" max="2" width="6" customWidth="1"/>
    <col min="3" max="3" width="14.875" customWidth="1"/>
    <col min="4" max="4" width="13.5" customWidth="1"/>
    <col min="5" max="5" width="25.25" customWidth="1"/>
    <col min="6" max="6" width="11.25" customWidth="1"/>
    <col min="7" max="7" width="11.75" style="1" customWidth="1"/>
    <col min="8" max="8" width="11.5" style="1" customWidth="1"/>
    <col min="9" max="9" width="9" style="2"/>
    <col min="10" max="10" width="13.375" style="1" customWidth="1"/>
    <col min="11" max="11" width="9" style="1"/>
    <col min="12" max="12" width="9" style="3"/>
    <col min="13" max="13" width="11.625" customWidth="1"/>
  </cols>
  <sheetData>
    <row r="1" ht="4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.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6" t="s">
        <v>11</v>
      </c>
      <c r="L2" s="11" t="s">
        <v>12</v>
      </c>
      <c r="M2" s="5" t="s">
        <v>13</v>
      </c>
    </row>
    <row r="3" ht="29.25" customHeight="1" spans="1:13">
      <c r="A3" s="8" t="s">
        <v>14</v>
      </c>
      <c r="B3" s="8" t="s">
        <v>15</v>
      </c>
      <c r="C3" s="9" t="s">
        <v>16</v>
      </c>
      <c r="D3" s="8">
        <v>11040101</v>
      </c>
      <c r="E3" s="8" t="s">
        <v>17</v>
      </c>
      <c r="F3" s="8" t="s">
        <v>18</v>
      </c>
      <c r="G3" s="10">
        <v>48</v>
      </c>
      <c r="H3" s="10">
        <f>G3*0.6</f>
        <v>28.8</v>
      </c>
      <c r="I3" s="10">
        <v>77.4</v>
      </c>
      <c r="J3" s="10">
        <f>I3*0.4</f>
        <v>30.96</v>
      </c>
      <c r="K3" s="10">
        <f>H3+J3</f>
        <v>59.76</v>
      </c>
      <c r="L3" s="12">
        <v>1</v>
      </c>
      <c r="M3" s="8" t="s">
        <v>19</v>
      </c>
    </row>
    <row r="4" ht="29.25" customHeight="1" spans="1:13">
      <c r="A4" s="8" t="s">
        <v>20</v>
      </c>
      <c r="B4" s="8" t="s">
        <v>15</v>
      </c>
      <c r="C4" s="9" t="s">
        <v>21</v>
      </c>
      <c r="D4" s="8">
        <v>11040101</v>
      </c>
      <c r="E4" s="8" t="s">
        <v>17</v>
      </c>
      <c r="F4" s="8" t="s">
        <v>18</v>
      </c>
      <c r="G4" s="10">
        <v>41</v>
      </c>
      <c r="H4" s="10">
        <f t="shared" ref="H4:H32" si="0">G4*0.6</f>
        <v>24.6</v>
      </c>
      <c r="I4" s="10">
        <v>75</v>
      </c>
      <c r="J4" s="10">
        <f>I4*0.4</f>
        <v>30</v>
      </c>
      <c r="K4" s="10">
        <f t="shared" ref="K4:K32" si="1">H4+J4</f>
        <v>54.6</v>
      </c>
      <c r="L4" s="12">
        <v>2</v>
      </c>
      <c r="M4" s="13"/>
    </row>
    <row r="5" ht="29.25" customHeight="1" spans="1:13">
      <c r="A5" s="8" t="s">
        <v>22</v>
      </c>
      <c r="B5" s="8" t="s">
        <v>23</v>
      </c>
      <c r="C5" s="9" t="s">
        <v>24</v>
      </c>
      <c r="D5" s="8">
        <v>11040201</v>
      </c>
      <c r="E5" s="8" t="s">
        <v>25</v>
      </c>
      <c r="F5" s="8" t="s">
        <v>18</v>
      </c>
      <c r="G5" s="10">
        <v>52</v>
      </c>
      <c r="H5" s="10">
        <f t="shared" si="0"/>
        <v>31.2</v>
      </c>
      <c r="I5" s="10">
        <v>82.3</v>
      </c>
      <c r="J5" s="10">
        <f t="shared" ref="J4:J32" si="2">I5*0.4</f>
        <v>32.92</v>
      </c>
      <c r="K5" s="10">
        <f t="shared" si="1"/>
        <v>64.12</v>
      </c>
      <c r="L5" s="12">
        <v>1</v>
      </c>
      <c r="M5" s="8" t="s">
        <v>19</v>
      </c>
    </row>
    <row r="6" ht="29.25" customHeight="1" spans="1:13">
      <c r="A6" s="8" t="s">
        <v>26</v>
      </c>
      <c r="B6" s="8" t="s">
        <v>15</v>
      </c>
      <c r="C6" s="9" t="s">
        <v>27</v>
      </c>
      <c r="D6" s="8">
        <v>11040301</v>
      </c>
      <c r="E6" s="8" t="s">
        <v>28</v>
      </c>
      <c r="F6" s="8" t="s">
        <v>18</v>
      </c>
      <c r="G6" s="10">
        <v>25</v>
      </c>
      <c r="H6" s="10">
        <f t="shared" si="0"/>
        <v>15</v>
      </c>
      <c r="I6" s="10">
        <v>80.6</v>
      </c>
      <c r="J6" s="10">
        <f t="shared" si="2"/>
        <v>32.24</v>
      </c>
      <c r="K6" s="10">
        <f t="shared" si="1"/>
        <v>47.24</v>
      </c>
      <c r="L6" s="12">
        <v>1</v>
      </c>
      <c r="M6" s="8" t="s">
        <v>19</v>
      </c>
    </row>
    <row r="7" ht="29.25" customHeight="1" spans="1:13">
      <c r="A7" s="8" t="s">
        <v>29</v>
      </c>
      <c r="B7" s="8" t="s">
        <v>15</v>
      </c>
      <c r="C7" s="9" t="s">
        <v>30</v>
      </c>
      <c r="D7" s="8">
        <v>11040401</v>
      </c>
      <c r="E7" s="8" t="s">
        <v>31</v>
      </c>
      <c r="F7" s="8" t="s">
        <v>18</v>
      </c>
      <c r="G7" s="10">
        <v>34</v>
      </c>
      <c r="H7" s="10">
        <f t="shared" si="0"/>
        <v>20.4</v>
      </c>
      <c r="I7" s="10">
        <v>81</v>
      </c>
      <c r="J7" s="10">
        <f t="shared" si="2"/>
        <v>32.4</v>
      </c>
      <c r="K7" s="10">
        <f t="shared" si="1"/>
        <v>52.8</v>
      </c>
      <c r="L7" s="12">
        <v>1</v>
      </c>
      <c r="M7" s="8" t="s">
        <v>19</v>
      </c>
    </row>
    <row r="8" ht="29.25" customHeight="1" spans="1:13">
      <c r="A8" s="8" t="s">
        <v>32</v>
      </c>
      <c r="B8" s="8" t="s">
        <v>15</v>
      </c>
      <c r="C8" s="9" t="s">
        <v>33</v>
      </c>
      <c r="D8" s="8">
        <v>11040501</v>
      </c>
      <c r="E8" s="8" t="s">
        <v>34</v>
      </c>
      <c r="F8" s="8" t="s">
        <v>18</v>
      </c>
      <c r="G8" s="10">
        <v>47</v>
      </c>
      <c r="H8" s="10">
        <f t="shared" si="0"/>
        <v>28.2</v>
      </c>
      <c r="I8" s="10">
        <v>77</v>
      </c>
      <c r="J8" s="10">
        <f t="shared" si="2"/>
        <v>30.8</v>
      </c>
      <c r="K8" s="10">
        <f t="shared" si="1"/>
        <v>59</v>
      </c>
      <c r="L8" s="12">
        <v>1</v>
      </c>
      <c r="M8" s="8" t="s">
        <v>19</v>
      </c>
    </row>
    <row r="9" ht="29.25" customHeight="1" spans="1:13">
      <c r="A9" s="8" t="s">
        <v>35</v>
      </c>
      <c r="B9" s="8" t="s">
        <v>15</v>
      </c>
      <c r="C9" s="9" t="s">
        <v>36</v>
      </c>
      <c r="D9" s="8">
        <v>11040501</v>
      </c>
      <c r="E9" s="8" t="s">
        <v>34</v>
      </c>
      <c r="F9" s="8" t="s">
        <v>18</v>
      </c>
      <c r="G9" s="10">
        <v>41</v>
      </c>
      <c r="H9" s="10">
        <f t="shared" si="0"/>
        <v>24.6</v>
      </c>
      <c r="I9" s="10">
        <v>79.3</v>
      </c>
      <c r="J9" s="10">
        <f t="shared" si="2"/>
        <v>31.72</v>
      </c>
      <c r="K9" s="10">
        <f t="shared" si="1"/>
        <v>56.32</v>
      </c>
      <c r="L9" s="12">
        <v>2</v>
      </c>
      <c r="M9" s="13"/>
    </row>
    <row r="10" ht="29.25" customHeight="1" spans="1:13">
      <c r="A10" s="8" t="s">
        <v>37</v>
      </c>
      <c r="B10" s="8" t="s">
        <v>15</v>
      </c>
      <c r="C10" s="9" t="s">
        <v>38</v>
      </c>
      <c r="D10" s="8">
        <v>11040501</v>
      </c>
      <c r="E10" s="8" t="s">
        <v>34</v>
      </c>
      <c r="F10" s="8" t="s">
        <v>18</v>
      </c>
      <c r="G10" s="10">
        <v>41</v>
      </c>
      <c r="H10" s="10">
        <f t="shared" si="0"/>
        <v>24.6</v>
      </c>
      <c r="I10" s="10">
        <v>78.2</v>
      </c>
      <c r="J10" s="10">
        <f t="shared" si="2"/>
        <v>31.28</v>
      </c>
      <c r="K10" s="10">
        <f t="shared" si="1"/>
        <v>55.88</v>
      </c>
      <c r="L10" s="12">
        <v>3</v>
      </c>
      <c r="M10" s="13"/>
    </row>
    <row r="11" ht="29.25" customHeight="1" spans="1:13">
      <c r="A11" s="8" t="s">
        <v>39</v>
      </c>
      <c r="B11" s="8" t="s">
        <v>15</v>
      </c>
      <c r="C11" s="9" t="s">
        <v>40</v>
      </c>
      <c r="D11" s="8">
        <v>11040701</v>
      </c>
      <c r="E11" s="8" t="s">
        <v>41</v>
      </c>
      <c r="F11" s="8" t="s">
        <v>18</v>
      </c>
      <c r="G11" s="10">
        <v>52</v>
      </c>
      <c r="H11" s="10">
        <f t="shared" si="0"/>
        <v>31.2</v>
      </c>
      <c r="I11" s="10">
        <v>75.6</v>
      </c>
      <c r="J11" s="10">
        <f t="shared" si="2"/>
        <v>30.24</v>
      </c>
      <c r="K11" s="10">
        <f t="shared" si="1"/>
        <v>61.44</v>
      </c>
      <c r="L11" s="12">
        <v>1</v>
      </c>
      <c r="M11" s="8" t="s">
        <v>19</v>
      </c>
    </row>
    <row r="12" ht="29.25" customHeight="1" spans="1:13">
      <c r="A12" s="8" t="s">
        <v>42</v>
      </c>
      <c r="B12" s="8" t="s">
        <v>15</v>
      </c>
      <c r="C12" s="9" t="s">
        <v>43</v>
      </c>
      <c r="D12" s="8">
        <v>11040701</v>
      </c>
      <c r="E12" s="8" t="s">
        <v>41</v>
      </c>
      <c r="F12" s="8" t="s">
        <v>18</v>
      </c>
      <c r="G12" s="10">
        <v>45</v>
      </c>
      <c r="H12" s="10">
        <f t="shared" si="0"/>
        <v>27</v>
      </c>
      <c r="I12" s="10">
        <v>79.2</v>
      </c>
      <c r="J12" s="10">
        <f t="shared" si="2"/>
        <v>31.68</v>
      </c>
      <c r="K12" s="10">
        <f t="shared" si="1"/>
        <v>58.68</v>
      </c>
      <c r="L12" s="12">
        <v>2</v>
      </c>
      <c r="M12" s="13"/>
    </row>
    <row r="13" ht="29.25" customHeight="1" spans="1:13">
      <c r="A13" s="8" t="s">
        <v>44</v>
      </c>
      <c r="B13" s="8" t="s">
        <v>15</v>
      </c>
      <c r="C13" s="9" t="s">
        <v>45</v>
      </c>
      <c r="D13" s="8">
        <v>11040801</v>
      </c>
      <c r="E13" s="8" t="s">
        <v>46</v>
      </c>
      <c r="F13" s="8" t="s">
        <v>18</v>
      </c>
      <c r="G13" s="10">
        <v>48</v>
      </c>
      <c r="H13" s="10">
        <f t="shared" si="0"/>
        <v>28.8</v>
      </c>
      <c r="I13" s="10">
        <v>81.3</v>
      </c>
      <c r="J13" s="10">
        <f t="shared" si="2"/>
        <v>32.52</v>
      </c>
      <c r="K13" s="10">
        <f t="shared" si="1"/>
        <v>61.32</v>
      </c>
      <c r="L13" s="12">
        <v>1</v>
      </c>
      <c r="M13" s="8" t="s">
        <v>19</v>
      </c>
    </row>
    <row r="14" ht="29.25" customHeight="1" spans="1:13">
      <c r="A14" s="8" t="s">
        <v>47</v>
      </c>
      <c r="B14" s="8" t="s">
        <v>15</v>
      </c>
      <c r="C14" s="9" t="s">
        <v>48</v>
      </c>
      <c r="D14" s="8">
        <v>11040801</v>
      </c>
      <c r="E14" s="8" t="s">
        <v>46</v>
      </c>
      <c r="F14" s="8" t="s">
        <v>18</v>
      </c>
      <c r="G14" s="10">
        <v>46</v>
      </c>
      <c r="H14" s="10">
        <f t="shared" si="0"/>
        <v>27.6</v>
      </c>
      <c r="I14" s="10">
        <v>82.5</v>
      </c>
      <c r="J14" s="10">
        <f t="shared" si="2"/>
        <v>33</v>
      </c>
      <c r="K14" s="10">
        <f t="shared" si="1"/>
        <v>60.6</v>
      </c>
      <c r="L14" s="12">
        <v>2</v>
      </c>
      <c r="M14" s="8" t="s">
        <v>19</v>
      </c>
    </row>
    <row r="15" ht="29.25" customHeight="1" spans="1:13">
      <c r="A15" s="8" t="s">
        <v>49</v>
      </c>
      <c r="B15" s="8" t="s">
        <v>15</v>
      </c>
      <c r="C15" s="9" t="s">
        <v>50</v>
      </c>
      <c r="D15" s="8">
        <v>11040801</v>
      </c>
      <c r="E15" s="8" t="s">
        <v>46</v>
      </c>
      <c r="F15" s="8" t="s">
        <v>18</v>
      </c>
      <c r="G15" s="10">
        <v>33</v>
      </c>
      <c r="H15" s="10">
        <f t="shared" si="0"/>
        <v>19.8</v>
      </c>
      <c r="I15" s="10">
        <v>77.2</v>
      </c>
      <c r="J15" s="10">
        <f t="shared" si="2"/>
        <v>30.88</v>
      </c>
      <c r="K15" s="10">
        <f t="shared" si="1"/>
        <v>50.68</v>
      </c>
      <c r="L15" s="12">
        <v>3</v>
      </c>
      <c r="M15" s="13"/>
    </row>
    <row r="16" ht="29.25" customHeight="1" spans="1:13">
      <c r="A16" s="8" t="s">
        <v>51</v>
      </c>
      <c r="B16" s="8" t="s">
        <v>15</v>
      </c>
      <c r="C16" s="9" t="s">
        <v>52</v>
      </c>
      <c r="D16" s="8">
        <v>11040901</v>
      </c>
      <c r="E16" s="8" t="s">
        <v>53</v>
      </c>
      <c r="F16" s="8" t="s">
        <v>18</v>
      </c>
      <c r="G16" s="10">
        <v>42</v>
      </c>
      <c r="H16" s="10">
        <f t="shared" si="0"/>
        <v>25.2</v>
      </c>
      <c r="I16" s="10">
        <v>81.8</v>
      </c>
      <c r="J16" s="10">
        <f t="shared" si="2"/>
        <v>32.72</v>
      </c>
      <c r="K16" s="10">
        <f t="shared" si="1"/>
        <v>57.92</v>
      </c>
      <c r="L16" s="12">
        <v>1</v>
      </c>
      <c r="M16" s="8" t="s">
        <v>19</v>
      </c>
    </row>
    <row r="17" ht="29.25" customHeight="1" spans="1:13">
      <c r="A17" s="8" t="s">
        <v>54</v>
      </c>
      <c r="B17" s="8" t="s">
        <v>15</v>
      </c>
      <c r="C17" s="9" t="s">
        <v>55</v>
      </c>
      <c r="D17" s="8">
        <v>11041001</v>
      </c>
      <c r="E17" s="8" t="s">
        <v>56</v>
      </c>
      <c r="F17" s="8" t="s">
        <v>18</v>
      </c>
      <c r="G17" s="10">
        <v>55</v>
      </c>
      <c r="H17" s="10">
        <f t="shared" si="0"/>
        <v>33</v>
      </c>
      <c r="I17" s="10">
        <v>77.4</v>
      </c>
      <c r="J17" s="10">
        <f t="shared" si="2"/>
        <v>30.96</v>
      </c>
      <c r="K17" s="10">
        <f t="shared" si="1"/>
        <v>63.96</v>
      </c>
      <c r="L17" s="12">
        <v>1</v>
      </c>
      <c r="M17" s="8" t="s">
        <v>19</v>
      </c>
    </row>
    <row r="18" ht="29.25" customHeight="1" spans="1:13">
      <c r="A18" s="8" t="s">
        <v>57</v>
      </c>
      <c r="B18" s="8" t="s">
        <v>15</v>
      </c>
      <c r="C18" s="9" t="s">
        <v>58</v>
      </c>
      <c r="D18" s="8">
        <v>11041001</v>
      </c>
      <c r="E18" s="8" t="s">
        <v>56</v>
      </c>
      <c r="F18" s="8" t="s">
        <v>18</v>
      </c>
      <c r="G18" s="10">
        <v>49</v>
      </c>
      <c r="H18" s="10">
        <f t="shared" si="0"/>
        <v>29.4</v>
      </c>
      <c r="I18" s="10">
        <v>78.6</v>
      </c>
      <c r="J18" s="10">
        <f t="shared" si="2"/>
        <v>31.44</v>
      </c>
      <c r="K18" s="10">
        <f t="shared" si="1"/>
        <v>60.84</v>
      </c>
      <c r="L18" s="12">
        <v>2</v>
      </c>
      <c r="M18" s="13"/>
    </row>
    <row r="19" ht="29.25" customHeight="1" spans="1:13">
      <c r="A19" s="8" t="s">
        <v>59</v>
      </c>
      <c r="B19" s="8" t="s">
        <v>15</v>
      </c>
      <c r="C19" s="9" t="s">
        <v>60</v>
      </c>
      <c r="D19" s="8">
        <v>11041101</v>
      </c>
      <c r="E19" s="8" t="s">
        <v>61</v>
      </c>
      <c r="F19" s="8" t="s">
        <v>18</v>
      </c>
      <c r="G19" s="10">
        <v>41</v>
      </c>
      <c r="H19" s="10">
        <f t="shared" si="0"/>
        <v>24.6</v>
      </c>
      <c r="I19" s="10">
        <v>81.2</v>
      </c>
      <c r="J19" s="10">
        <f t="shared" si="2"/>
        <v>32.48</v>
      </c>
      <c r="K19" s="10">
        <f t="shared" si="1"/>
        <v>57.08</v>
      </c>
      <c r="L19" s="12">
        <v>1</v>
      </c>
      <c r="M19" s="8" t="s">
        <v>19</v>
      </c>
    </row>
    <row r="20" ht="29.25" customHeight="1" spans="1:13">
      <c r="A20" s="8" t="s">
        <v>62</v>
      </c>
      <c r="B20" s="8" t="s">
        <v>15</v>
      </c>
      <c r="C20" s="9" t="s">
        <v>63</v>
      </c>
      <c r="D20" s="8">
        <v>11041101</v>
      </c>
      <c r="E20" s="8" t="s">
        <v>61</v>
      </c>
      <c r="F20" s="8" t="s">
        <v>18</v>
      </c>
      <c r="G20" s="10">
        <v>40</v>
      </c>
      <c r="H20" s="10">
        <f t="shared" si="0"/>
        <v>24</v>
      </c>
      <c r="I20" s="10">
        <v>76.6</v>
      </c>
      <c r="J20" s="10">
        <f t="shared" si="2"/>
        <v>30.64</v>
      </c>
      <c r="K20" s="10">
        <f t="shared" si="1"/>
        <v>54.64</v>
      </c>
      <c r="L20" s="12">
        <v>2</v>
      </c>
      <c r="M20" s="13"/>
    </row>
    <row r="21" ht="29.25" customHeight="1" spans="1:13">
      <c r="A21" s="8" t="s">
        <v>64</v>
      </c>
      <c r="B21" s="8" t="s">
        <v>15</v>
      </c>
      <c r="C21" s="9" t="s">
        <v>65</v>
      </c>
      <c r="D21" s="8">
        <v>11041201</v>
      </c>
      <c r="E21" s="8" t="s">
        <v>66</v>
      </c>
      <c r="F21" s="8" t="s">
        <v>18</v>
      </c>
      <c r="G21" s="10">
        <v>48</v>
      </c>
      <c r="H21" s="10">
        <f t="shared" si="0"/>
        <v>28.8</v>
      </c>
      <c r="I21" s="10">
        <v>81.4</v>
      </c>
      <c r="J21" s="10">
        <f t="shared" si="2"/>
        <v>32.56</v>
      </c>
      <c r="K21" s="10">
        <f t="shared" si="1"/>
        <v>61.36</v>
      </c>
      <c r="L21" s="12">
        <v>1</v>
      </c>
      <c r="M21" s="8" t="s">
        <v>19</v>
      </c>
    </row>
    <row r="22" ht="29.25" customHeight="1" spans="1:13">
      <c r="A22" s="8" t="s">
        <v>67</v>
      </c>
      <c r="B22" s="8" t="s">
        <v>15</v>
      </c>
      <c r="C22" s="9" t="s">
        <v>68</v>
      </c>
      <c r="D22" s="8">
        <v>11041301</v>
      </c>
      <c r="E22" s="8" t="s">
        <v>69</v>
      </c>
      <c r="F22" s="8" t="s">
        <v>18</v>
      </c>
      <c r="G22" s="10">
        <v>27</v>
      </c>
      <c r="H22" s="10">
        <f t="shared" si="0"/>
        <v>16.2</v>
      </c>
      <c r="I22" s="10">
        <v>79</v>
      </c>
      <c r="J22" s="10">
        <f t="shared" si="2"/>
        <v>31.6</v>
      </c>
      <c r="K22" s="10">
        <f t="shared" si="1"/>
        <v>47.8</v>
      </c>
      <c r="L22" s="12">
        <v>1</v>
      </c>
      <c r="M22" s="8" t="s">
        <v>19</v>
      </c>
    </row>
    <row r="23" ht="29.25" customHeight="1" spans="1:13">
      <c r="A23" s="8" t="s">
        <v>70</v>
      </c>
      <c r="B23" s="8" t="s">
        <v>15</v>
      </c>
      <c r="C23" s="9" t="s">
        <v>71</v>
      </c>
      <c r="D23" s="8">
        <v>11041501</v>
      </c>
      <c r="E23" s="8" t="s">
        <v>72</v>
      </c>
      <c r="F23" s="8" t="s">
        <v>18</v>
      </c>
      <c r="G23" s="10">
        <v>46</v>
      </c>
      <c r="H23" s="10">
        <f t="shared" si="0"/>
        <v>27.6</v>
      </c>
      <c r="I23" s="10">
        <v>80.8</v>
      </c>
      <c r="J23" s="10">
        <f t="shared" si="2"/>
        <v>32.32</v>
      </c>
      <c r="K23" s="10">
        <f t="shared" si="1"/>
        <v>59.92</v>
      </c>
      <c r="L23" s="12">
        <v>1</v>
      </c>
      <c r="M23" s="8" t="s">
        <v>19</v>
      </c>
    </row>
    <row r="24" ht="29.25" customHeight="1" spans="1:13">
      <c r="A24" s="8" t="s">
        <v>73</v>
      </c>
      <c r="B24" s="8" t="s">
        <v>15</v>
      </c>
      <c r="C24" s="9" t="s">
        <v>74</v>
      </c>
      <c r="D24" s="8">
        <v>11041501</v>
      </c>
      <c r="E24" s="8" t="s">
        <v>72</v>
      </c>
      <c r="F24" s="8" t="s">
        <v>18</v>
      </c>
      <c r="G24" s="10">
        <v>46</v>
      </c>
      <c r="H24" s="10">
        <f t="shared" si="0"/>
        <v>27.6</v>
      </c>
      <c r="I24" s="10">
        <v>79.2</v>
      </c>
      <c r="J24" s="10">
        <f t="shared" si="2"/>
        <v>31.68</v>
      </c>
      <c r="K24" s="10">
        <f t="shared" si="1"/>
        <v>59.28</v>
      </c>
      <c r="L24" s="12">
        <v>2</v>
      </c>
      <c r="M24" s="13"/>
    </row>
    <row r="25" ht="29.25" customHeight="1" spans="1:13">
      <c r="A25" s="8" t="s">
        <v>75</v>
      </c>
      <c r="B25" s="8" t="s">
        <v>23</v>
      </c>
      <c r="C25" s="9" t="s">
        <v>76</v>
      </c>
      <c r="D25" s="8">
        <v>11041601</v>
      </c>
      <c r="E25" s="8" t="s">
        <v>77</v>
      </c>
      <c r="F25" s="8" t="s">
        <v>18</v>
      </c>
      <c r="G25" s="10">
        <v>47</v>
      </c>
      <c r="H25" s="10">
        <f t="shared" si="0"/>
        <v>28.2</v>
      </c>
      <c r="I25" s="10">
        <v>82</v>
      </c>
      <c r="J25" s="10">
        <f t="shared" si="2"/>
        <v>32.8</v>
      </c>
      <c r="K25" s="10">
        <f t="shared" si="1"/>
        <v>61</v>
      </c>
      <c r="L25" s="12">
        <v>1</v>
      </c>
      <c r="M25" s="8" t="s">
        <v>19</v>
      </c>
    </row>
    <row r="26" ht="29.25" customHeight="1" spans="1:13">
      <c r="A26" s="8" t="s">
        <v>78</v>
      </c>
      <c r="B26" s="8" t="s">
        <v>23</v>
      </c>
      <c r="C26" s="9" t="s">
        <v>79</v>
      </c>
      <c r="D26" s="8">
        <v>11041601</v>
      </c>
      <c r="E26" s="8" t="s">
        <v>77</v>
      </c>
      <c r="F26" s="8" t="s">
        <v>18</v>
      </c>
      <c r="G26" s="10">
        <v>39</v>
      </c>
      <c r="H26" s="10">
        <f t="shared" si="0"/>
        <v>23.4</v>
      </c>
      <c r="I26" s="10">
        <v>80</v>
      </c>
      <c r="J26" s="10">
        <f t="shared" si="2"/>
        <v>32</v>
      </c>
      <c r="K26" s="10">
        <f t="shared" si="1"/>
        <v>55.4</v>
      </c>
      <c r="L26" s="12">
        <v>2</v>
      </c>
      <c r="M26" s="13"/>
    </row>
    <row r="27" ht="29.25" customHeight="1" spans="1:13">
      <c r="A27" s="8" t="s">
        <v>80</v>
      </c>
      <c r="B27" s="8" t="s">
        <v>15</v>
      </c>
      <c r="C27" s="9" t="s">
        <v>81</v>
      </c>
      <c r="D27" s="8">
        <v>11041701</v>
      </c>
      <c r="E27" s="8" t="s">
        <v>82</v>
      </c>
      <c r="F27" s="8" t="s">
        <v>18</v>
      </c>
      <c r="G27" s="10">
        <v>55</v>
      </c>
      <c r="H27" s="10">
        <f t="shared" si="0"/>
        <v>33</v>
      </c>
      <c r="I27" s="10">
        <v>80</v>
      </c>
      <c r="J27" s="10">
        <f t="shared" si="2"/>
        <v>32</v>
      </c>
      <c r="K27" s="10">
        <f t="shared" si="1"/>
        <v>65</v>
      </c>
      <c r="L27" s="12">
        <v>1</v>
      </c>
      <c r="M27" s="8" t="s">
        <v>19</v>
      </c>
    </row>
    <row r="28" ht="29.25" customHeight="1" spans="1:13">
      <c r="A28" s="8" t="s">
        <v>83</v>
      </c>
      <c r="B28" s="8" t="s">
        <v>15</v>
      </c>
      <c r="C28" s="9" t="s">
        <v>84</v>
      </c>
      <c r="D28" s="8">
        <v>11041701</v>
      </c>
      <c r="E28" s="8" t="s">
        <v>82</v>
      </c>
      <c r="F28" s="8" t="s">
        <v>18</v>
      </c>
      <c r="G28" s="10">
        <v>47</v>
      </c>
      <c r="H28" s="10">
        <f t="shared" si="0"/>
        <v>28.2</v>
      </c>
      <c r="I28" s="10">
        <v>80.9</v>
      </c>
      <c r="J28" s="10">
        <f t="shared" si="2"/>
        <v>32.36</v>
      </c>
      <c r="K28" s="10">
        <f t="shared" si="1"/>
        <v>60.56</v>
      </c>
      <c r="L28" s="12">
        <v>2</v>
      </c>
      <c r="M28" s="13"/>
    </row>
    <row r="29" ht="29.25" customHeight="1" spans="1:13">
      <c r="A29" s="8" t="s">
        <v>85</v>
      </c>
      <c r="B29" s="8" t="s">
        <v>15</v>
      </c>
      <c r="C29" s="9" t="s">
        <v>86</v>
      </c>
      <c r="D29" s="8">
        <v>11041801</v>
      </c>
      <c r="E29" s="8" t="s">
        <v>87</v>
      </c>
      <c r="F29" s="8" t="s">
        <v>18</v>
      </c>
      <c r="G29" s="10">
        <v>55</v>
      </c>
      <c r="H29" s="10">
        <f t="shared" si="0"/>
        <v>33</v>
      </c>
      <c r="I29" s="10">
        <v>82.9</v>
      </c>
      <c r="J29" s="10">
        <f t="shared" si="2"/>
        <v>33.16</v>
      </c>
      <c r="K29" s="10">
        <f t="shared" si="1"/>
        <v>66.16</v>
      </c>
      <c r="L29" s="12">
        <v>1</v>
      </c>
      <c r="M29" s="8" t="s">
        <v>19</v>
      </c>
    </row>
    <row r="30" ht="29.25" customHeight="1" spans="1:13">
      <c r="A30" s="8" t="s">
        <v>88</v>
      </c>
      <c r="B30" s="8" t="s">
        <v>15</v>
      </c>
      <c r="C30" s="9" t="s">
        <v>89</v>
      </c>
      <c r="D30" s="8">
        <v>11041801</v>
      </c>
      <c r="E30" s="8" t="s">
        <v>87</v>
      </c>
      <c r="F30" s="8" t="s">
        <v>18</v>
      </c>
      <c r="G30" s="10">
        <v>54</v>
      </c>
      <c r="H30" s="10">
        <f t="shared" si="0"/>
        <v>32.4</v>
      </c>
      <c r="I30" s="10">
        <v>78.5</v>
      </c>
      <c r="J30" s="10">
        <f t="shared" si="2"/>
        <v>31.4</v>
      </c>
      <c r="K30" s="10">
        <f t="shared" si="1"/>
        <v>63.8</v>
      </c>
      <c r="L30" s="12">
        <v>2</v>
      </c>
      <c r="M30" s="13"/>
    </row>
    <row r="31" ht="29.25" customHeight="1" spans="1:13">
      <c r="A31" s="8" t="s">
        <v>90</v>
      </c>
      <c r="B31" s="8" t="s">
        <v>15</v>
      </c>
      <c r="C31" s="9" t="s">
        <v>91</v>
      </c>
      <c r="D31" s="8">
        <v>11041901</v>
      </c>
      <c r="E31" s="8" t="s">
        <v>92</v>
      </c>
      <c r="F31" s="8" t="s">
        <v>18</v>
      </c>
      <c r="G31" s="10">
        <v>40</v>
      </c>
      <c r="H31" s="10">
        <f t="shared" si="0"/>
        <v>24</v>
      </c>
      <c r="I31" s="10">
        <v>83.6</v>
      </c>
      <c r="J31" s="10">
        <f t="shared" si="2"/>
        <v>33.44</v>
      </c>
      <c r="K31" s="10">
        <f t="shared" si="1"/>
        <v>57.44</v>
      </c>
      <c r="L31" s="12">
        <v>1</v>
      </c>
      <c r="M31" s="8" t="s">
        <v>19</v>
      </c>
    </row>
    <row r="32" ht="29.25" customHeight="1" spans="1:13">
      <c r="A32" s="8" t="s">
        <v>93</v>
      </c>
      <c r="B32" s="8" t="s">
        <v>15</v>
      </c>
      <c r="C32" s="9" t="s">
        <v>94</v>
      </c>
      <c r="D32" s="8">
        <v>11041901</v>
      </c>
      <c r="E32" s="8" t="s">
        <v>92</v>
      </c>
      <c r="F32" s="8" t="s">
        <v>18</v>
      </c>
      <c r="G32" s="10">
        <v>38</v>
      </c>
      <c r="H32" s="10">
        <f t="shared" si="0"/>
        <v>22.8</v>
      </c>
      <c r="I32" s="10">
        <v>80.8</v>
      </c>
      <c r="J32" s="10">
        <f t="shared" si="2"/>
        <v>32.32</v>
      </c>
      <c r="K32" s="10">
        <f t="shared" si="1"/>
        <v>55.12</v>
      </c>
      <c r="L32" s="12">
        <v>2</v>
      </c>
      <c r="M32" s="13"/>
    </row>
  </sheetData>
  <sortState ref="K23:K24">
    <sortCondition ref="K23" descending="1"/>
  </sortState>
  <mergeCells count="1">
    <mergeCell ref="A1:M1"/>
  </mergeCells>
  <pageMargins left="0.700694444444445" right="0.700694444444445" top="0.751388888888889" bottom="0.94375" header="0.297916666666667" footer="0.629166666666667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Ecomy</cp:lastModifiedBy>
  <dcterms:created xsi:type="dcterms:W3CDTF">2006-09-16T00:00:00Z</dcterms:created>
  <dcterms:modified xsi:type="dcterms:W3CDTF">2018-07-09T02:45:10Z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