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类" sheetId="1" r:id="rId1"/>
    <sheet name="Sheet3" sheetId="2" r:id="rId2"/>
  </sheets>
  <definedNames>
    <definedName name="_xlnm.Print_Titles" localSheetId="0">'综合类'!$1:$2</definedName>
    <definedName name="_xlnm._FilterDatabase" localSheetId="0" hidden="1">'综合类'!$A$2:$P$57</definedName>
  </definedNames>
  <calcPr fullCalcOnLoad="1"/>
</workbook>
</file>

<file path=xl/sharedStrings.xml><?xml version="1.0" encoding="utf-8"?>
<sst xmlns="http://schemas.openxmlformats.org/spreadsheetml/2006/main" count="465" uniqueCount="207">
  <si>
    <t>芦山县2018年公开考试招聘综合类事业单位工作人员拟聘用人员名单</t>
  </si>
  <si>
    <t>序号</t>
  </si>
  <si>
    <t>姓名</t>
  </si>
  <si>
    <t>性别</t>
  </si>
  <si>
    <t>准考证号</t>
  </si>
  <si>
    <t>岗位编码</t>
  </si>
  <si>
    <t>报考单位</t>
  </si>
  <si>
    <t>笔试成绩</t>
  </si>
  <si>
    <t>笔试折合成绩</t>
  </si>
  <si>
    <t>面试成绩</t>
  </si>
  <si>
    <t>面试折合成绩</t>
  </si>
  <si>
    <t>总考分</t>
  </si>
  <si>
    <t>岗位排名</t>
  </si>
  <si>
    <t>体检结果</t>
  </si>
  <si>
    <t>政审结果</t>
  </si>
  <si>
    <t>是否拟聘用</t>
  </si>
  <si>
    <t>备注</t>
  </si>
  <si>
    <t>宋乔</t>
  </si>
  <si>
    <t>女</t>
  </si>
  <si>
    <t>2180325094517</t>
  </si>
  <si>
    <t>181701</t>
  </si>
  <si>
    <t>县党外人士和新的社会阶层人士联络服务中心</t>
  </si>
  <si>
    <t>合格</t>
  </si>
  <si>
    <t>拟聘用</t>
  </si>
  <si>
    <t>彭静</t>
  </si>
  <si>
    <t>2180325094520</t>
  </si>
  <si>
    <t>181702</t>
  </si>
  <si>
    <t>县青少年服务中心</t>
  </si>
  <si>
    <t>张玉希</t>
  </si>
  <si>
    <t>2180325100127</t>
  </si>
  <si>
    <t>181703</t>
  </si>
  <si>
    <t>县归国华侨联合会</t>
  </si>
  <si>
    <t>王程</t>
  </si>
  <si>
    <t>男</t>
  </si>
  <si>
    <t>2180325100305</t>
  </si>
  <si>
    <t>181704</t>
  </si>
  <si>
    <t>县药品医疗器械不良反应监测中心</t>
  </si>
  <si>
    <t>刘渝鸿</t>
  </si>
  <si>
    <t>2180325100505</t>
  </si>
  <si>
    <t>181705</t>
  </si>
  <si>
    <t>县环境监测站</t>
  </si>
  <si>
    <t>周丽</t>
  </si>
  <si>
    <t>2180325100410</t>
  </si>
  <si>
    <t>罗燕</t>
  </si>
  <si>
    <t>2180325100604</t>
  </si>
  <si>
    <t>181706</t>
  </si>
  <si>
    <t>县公证处</t>
  </si>
  <si>
    <t>骆明泽</t>
  </si>
  <si>
    <t>2180325100530</t>
  </si>
  <si>
    <t>杨鑫超</t>
  </si>
  <si>
    <t>2180325100610</t>
  </si>
  <si>
    <t>181707</t>
  </si>
  <si>
    <t>县医院事务服务中心</t>
  </si>
  <si>
    <t>李艳鹏</t>
  </si>
  <si>
    <t>2180325100618</t>
  </si>
  <si>
    <t>181708</t>
  </si>
  <si>
    <t>县人民医院</t>
  </si>
  <si>
    <t>刘宇浩</t>
  </si>
  <si>
    <t>2180325100705</t>
  </si>
  <si>
    <t>所属事业单位（农村饮水安全供水总站、水利水电设计队各2名）</t>
  </si>
  <si>
    <t>蒋坤洁</t>
  </si>
  <si>
    <t>2180325100629</t>
  </si>
  <si>
    <t>181709</t>
  </si>
  <si>
    <t>季泽</t>
  </si>
  <si>
    <t>2180325100628</t>
  </si>
  <si>
    <t>梁明智</t>
  </si>
  <si>
    <t>2180325100707</t>
  </si>
  <si>
    <t>递补</t>
  </si>
  <si>
    <t>邢端</t>
  </si>
  <si>
    <t>2180325100710</t>
  </si>
  <si>
    <t>181710</t>
  </si>
  <si>
    <t>所属事业单位（玉溪河流域水务水保管理站）</t>
  </si>
  <si>
    <t>熊滔</t>
  </si>
  <si>
    <t>2180325100820</t>
  </si>
  <si>
    <t>181711</t>
  </si>
  <si>
    <t>大川镇水利管理站</t>
  </si>
  <si>
    <t>胡静珲</t>
  </si>
  <si>
    <t>2180325100918</t>
  </si>
  <si>
    <t>181712</t>
  </si>
  <si>
    <t>县安全生产监督管理局技术室</t>
  </si>
  <si>
    <t>王雪</t>
  </si>
  <si>
    <t>2180325100926</t>
  </si>
  <si>
    <t>姚梅</t>
  </si>
  <si>
    <t>2180325101003</t>
  </si>
  <si>
    <t>181713</t>
  </si>
  <si>
    <t>县城乡居民养老保险管理局</t>
  </si>
  <si>
    <t>陈巧丽</t>
  </si>
  <si>
    <t>2180325101101</t>
  </si>
  <si>
    <t>181714</t>
  </si>
  <si>
    <t>王维</t>
  </si>
  <si>
    <t>2180325101205</t>
  </si>
  <si>
    <t>181716</t>
  </si>
  <si>
    <t>县医疗保险管理局</t>
  </si>
  <si>
    <t>陈雷刚</t>
  </si>
  <si>
    <t>2180325101215</t>
  </si>
  <si>
    <t>181717</t>
  </si>
  <si>
    <t>县电力管理所</t>
  </si>
  <si>
    <t>杨耀</t>
  </si>
  <si>
    <t>2180325101230</t>
  </si>
  <si>
    <t>181718</t>
  </si>
  <si>
    <t>县产业集中区管理委员会</t>
  </si>
  <si>
    <t>何玥</t>
  </si>
  <si>
    <t>2180325101305</t>
  </si>
  <si>
    <t>181719</t>
  </si>
  <si>
    <t>县机关事务管理局</t>
  </si>
  <si>
    <t>申心</t>
  </si>
  <si>
    <t>2180325101324</t>
  </si>
  <si>
    <t>181720</t>
  </si>
  <si>
    <t>县公共资源交易服务中心</t>
  </si>
  <si>
    <t>赵罗勇</t>
  </si>
  <si>
    <t>2180325101406</t>
  </si>
  <si>
    <t>181721</t>
  </si>
  <si>
    <t>杨阳</t>
  </si>
  <si>
    <t>2180325101822</t>
  </si>
  <si>
    <t>181722</t>
  </si>
  <si>
    <t>所属事业单位（双石林业工作站、宝盛林业工作站、飞仙木材检查站各1名；大川白石河木材检查站2名）</t>
  </si>
  <si>
    <t>胡敬武</t>
  </si>
  <si>
    <t>2180325101502</t>
  </si>
  <si>
    <t>蒋攀</t>
  </si>
  <si>
    <t>2180325101528</t>
  </si>
  <si>
    <t>张骞</t>
  </si>
  <si>
    <t>2180325101430</t>
  </si>
  <si>
    <t>徐子伊</t>
  </si>
  <si>
    <t>2180325101924</t>
  </si>
  <si>
    <t>181723</t>
  </si>
  <si>
    <t>县社会救助福利中心</t>
  </si>
  <si>
    <t>江彦青</t>
  </si>
  <si>
    <t>2180325102010</t>
  </si>
  <si>
    <t>乐季林</t>
  </si>
  <si>
    <t>2180325102101</t>
  </si>
  <si>
    <t>181724</t>
  </si>
  <si>
    <t>王维波</t>
  </si>
  <si>
    <t>2180325102107</t>
  </si>
  <si>
    <t>181725</t>
  </si>
  <si>
    <t>杨嫣然</t>
  </si>
  <si>
    <t>2180325102220</t>
  </si>
  <si>
    <t>181726</t>
  </si>
  <si>
    <t>县农产品质量安全检验检测站</t>
  </si>
  <si>
    <t>张星</t>
  </si>
  <si>
    <t>2180325102119</t>
  </si>
  <si>
    <t>刘维琴</t>
  </si>
  <si>
    <t>2180325102213</t>
  </si>
  <si>
    <t>谢楠</t>
  </si>
  <si>
    <t>2180325102206</t>
  </si>
  <si>
    <t>凌攀</t>
  </si>
  <si>
    <t>2180325102314</t>
  </si>
  <si>
    <t>181727</t>
  </si>
  <si>
    <t>县经济作物站</t>
  </si>
  <si>
    <t>陈驰</t>
  </si>
  <si>
    <t>2180325102324</t>
  </si>
  <si>
    <t>181728</t>
  </si>
  <si>
    <t>县农业技术培训中心</t>
  </si>
  <si>
    <t>万秋霞</t>
  </si>
  <si>
    <t>2180325102328</t>
  </si>
  <si>
    <t>181729</t>
  </si>
  <si>
    <t>县农业技术推广中心</t>
  </si>
  <si>
    <t>陈莹莹</t>
  </si>
  <si>
    <t>2180325102404</t>
  </si>
  <si>
    <t>181730</t>
  </si>
  <si>
    <t>乡镇农业技术推广服务中心（太平镇2名；大川镇1名）</t>
  </si>
  <si>
    <t>张绍东</t>
  </si>
  <si>
    <t>2180325102515</t>
  </si>
  <si>
    <t>181732</t>
  </si>
  <si>
    <t>县广播电视台</t>
  </si>
  <si>
    <t>彭乙高</t>
  </si>
  <si>
    <t>2180325102627</t>
  </si>
  <si>
    <t>181733</t>
  </si>
  <si>
    <t>胡伯谦</t>
  </si>
  <si>
    <t>2180325102721</t>
  </si>
  <si>
    <t>181734</t>
  </si>
  <si>
    <t>王循杰</t>
  </si>
  <si>
    <t>2180325102902</t>
  </si>
  <si>
    <t>181736</t>
  </si>
  <si>
    <t>文化劳动保障和社会事业服务中心</t>
  </si>
  <si>
    <t>孙伟</t>
  </si>
  <si>
    <t>2180325102914</t>
  </si>
  <si>
    <t>181737</t>
  </si>
  <si>
    <t>陈春成</t>
  </si>
  <si>
    <t>2180325103011</t>
  </si>
  <si>
    <t>181738</t>
  </si>
  <si>
    <t>李涛</t>
  </si>
  <si>
    <t>2180325103109</t>
  </si>
  <si>
    <t>181739</t>
  </si>
  <si>
    <t>飞仙关镇公共服务中心</t>
  </si>
  <si>
    <t>卫文佳</t>
  </si>
  <si>
    <t>2180325103116</t>
  </si>
  <si>
    <t>181740</t>
  </si>
  <si>
    <t>飞仙关镇景区管理局</t>
  </si>
  <si>
    <t>黄道远</t>
  </si>
  <si>
    <t>2180325103421</t>
  </si>
  <si>
    <t>181741</t>
  </si>
  <si>
    <t>飞仙关镇农业综合服务中心</t>
  </si>
  <si>
    <t>付跃</t>
  </si>
  <si>
    <t>2180325103423</t>
  </si>
  <si>
    <t>181742</t>
  </si>
  <si>
    <t>大川镇文化劳动保障和社会事业服务中心</t>
  </si>
  <si>
    <t>赵科</t>
  </si>
  <si>
    <t>2180325103522</t>
  </si>
  <si>
    <t>181743</t>
  </si>
  <si>
    <t>双石镇文化劳动保障和社会事业服务中心</t>
  </si>
  <si>
    <t>何雪</t>
  </si>
  <si>
    <t>2180325103627</t>
  </si>
  <si>
    <t>181744</t>
  </si>
  <si>
    <t>贾谨瑜</t>
  </si>
  <si>
    <t>2180325103830</t>
  </si>
  <si>
    <t>181745</t>
  </si>
  <si>
    <t>清仁乡文化劳动保障和社会事业服务中心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</si>
</sst>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5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pane ySplit="2" topLeftCell="A3" activePane="bottomLeft" state="frozen"/>
      <selection pane="bottomLeft" activeCell="A3" sqref="A3:A57"/>
    </sheetView>
  </sheetViews>
  <sheetFormatPr defaultColWidth="9.00390625" defaultRowHeight="15"/>
  <cols>
    <col min="1" max="1" width="5.28125" style="1" customWidth="1"/>
    <col min="2" max="3" width="7.140625" style="1" customWidth="1"/>
    <col min="4" max="4" width="14.140625" style="1" customWidth="1"/>
    <col min="5" max="5" width="7.421875" style="1" customWidth="1"/>
    <col min="6" max="6" width="30.421875" style="6" customWidth="1"/>
    <col min="7" max="7" width="9.00390625" style="6" customWidth="1"/>
    <col min="8" max="8" width="6.421875" style="1" customWidth="1"/>
    <col min="9" max="9" width="8.140625" style="1" customWidth="1"/>
    <col min="10" max="11" width="6.421875" style="1" customWidth="1"/>
    <col min="12" max="12" width="4.421875" style="1" bestFit="1" customWidth="1"/>
    <col min="13" max="13" width="6.57421875" style="1" customWidth="1"/>
    <col min="14" max="14" width="7.140625" style="1" customWidth="1"/>
    <col min="15" max="15" width="8.140625" style="1" customWidth="1"/>
    <col min="16" max="16" width="7.00390625" style="1" customWidth="1"/>
    <col min="17" max="16384" width="9.00390625" style="1" customWidth="1"/>
  </cols>
  <sheetData>
    <row r="1" spans="1:16" s="1" customFormat="1" ht="4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2" customFormat="1" ht="48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</row>
    <row r="3" spans="1:16" s="3" customFormat="1" ht="36.75" customHeight="1">
      <c r="A3" s="10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2" t="s">
        <v>21</v>
      </c>
      <c r="G3" s="12">
        <f>H3/0.6</f>
        <v>78.85</v>
      </c>
      <c r="H3" s="13">
        <v>47.309999999999995</v>
      </c>
      <c r="I3" s="19">
        <v>79.4</v>
      </c>
      <c r="J3" s="19">
        <f aca="true" t="shared" si="0" ref="J3:J58">I3*0.4</f>
        <v>31.760000000000005</v>
      </c>
      <c r="K3" s="19">
        <f aca="true" t="shared" si="1" ref="K3:K58">H3+J3</f>
        <v>79.07</v>
      </c>
      <c r="L3" s="19">
        <v>1</v>
      </c>
      <c r="M3" s="11" t="s">
        <v>22</v>
      </c>
      <c r="N3" s="11" t="s">
        <v>22</v>
      </c>
      <c r="O3" s="20" t="s">
        <v>23</v>
      </c>
      <c r="P3" s="10"/>
    </row>
    <row r="4" spans="1:16" s="3" customFormat="1" ht="36.75" customHeight="1">
      <c r="A4" s="10">
        <v>2</v>
      </c>
      <c r="B4" s="11" t="s">
        <v>24</v>
      </c>
      <c r="C4" s="11" t="s">
        <v>18</v>
      </c>
      <c r="D4" s="11" t="s">
        <v>25</v>
      </c>
      <c r="E4" s="11" t="s">
        <v>26</v>
      </c>
      <c r="F4" s="12" t="s">
        <v>27</v>
      </c>
      <c r="G4" s="12">
        <f aca="true" t="shared" si="2" ref="G4:G58">H4/0.6</f>
        <v>75.1</v>
      </c>
      <c r="H4" s="13">
        <v>45.059999999999995</v>
      </c>
      <c r="I4" s="19">
        <v>81</v>
      </c>
      <c r="J4" s="19">
        <f t="shared" si="0"/>
        <v>32.4</v>
      </c>
      <c r="K4" s="19">
        <f t="shared" si="1"/>
        <v>77.46</v>
      </c>
      <c r="L4" s="19">
        <v>1</v>
      </c>
      <c r="M4" s="11" t="s">
        <v>22</v>
      </c>
      <c r="N4" s="11" t="s">
        <v>22</v>
      </c>
      <c r="O4" s="20" t="s">
        <v>23</v>
      </c>
      <c r="P4" s="12"/>
    </row>
    <row r="5" spans="1:16" s="3" customFormat="1" ht="36.75" customHeight="1">
      <c r="A5" s="10">
        <v>3</v>
      </c>
      <c r="B5" s="11" t="s">
        <v>28</v>
      </c>
      <c r="C5" s="11" t="s">
        <v>18</v>
      </c>
      <c r="D5" s="11" t="s">
        <v>29</v>
      </c>
      <c r="E5" s="11" t="s">
        <v>30</v>
      </c>
      <c r="F5" s="12" t="s">
        <v>31</v>
      </c>
      <c r="G5" s="12">
        <f t="shared" si="2"/>
        <v>72.15</v>
      </c>
      <c r="H5" s="13">
        <v>43.29</v>
      </c>
      <c r="I5" s="19">
        <v>82.4</v>
      </c>
      <c r="J5" s="19">
        <f t="shared" si="0"/>
        <v>32.96</v>
      </c>
      <c r="K5" s="19">
        <f t="shared" si="1"/>
        <v>76.25</v>
      </c>
      <c r="L5" s="19">
        <v>1</v>
      </c>
      <c r="M5" s="11" t="s">
        <v>22</v>
      </c>
      <c r="N5" s="11" t="s">
        <v>22</v>
      </c>
      <c r="O5" s="20" t="s">
        <v>23</v>
      </c>
      <c r="P5" s="12"/>
    </row>
    <row r="6" spans="1:16" s="3" customFormat="1" ht="36.75" customHeight="1">
      <c r="A6" s="10">
        <v>4</v>
      </c>
      <c r="B6" s="11" t="s">
        <v>32</v>
      </c>
      <c r="C6" s="11" t="s">
        <v>33</v>
      </c>
      <c r="D6" s="11" t="s">
        <v>34</v>
      </c>
      <c r="E6" s="11" t="s">
        <v>35</v>
      </c>
      <c r="F6" s="12" t="s">
        <v>36</v>
      </c>
      <c r="G6" s="12">
        <f t="shared" si="2"/>
        <v>79.85</v>
      </c>
      <c r="H6" s="13">
        <v>47.91</v>
      </c>
      <c r="I6" s="19">
        <v>84.8</v>
      </c>
      <c r="J6" s="19">
        <f t="shared" si="0"/>
        <v>33.92</v>
      </c>
      <c r="K6" s="19">
        <f t="shared" si="1"/>
        <v>81.83</v>
      </c>
      <c r="L6" s="19">
        <v>1</v>
      </c>
      <c r="M6" s="11" t="s">
        <v>22</v>
      </c>
      <c r="N6" s="11" t="s">
        <v>22</v>
      </c>
      <c r="O6" s="20" t="s">
        <v>23</v>
      </c>
      <c r="P6" s="12"/>
    </row>
    <row r="7" spans="1:16" s="3" customFormat="1" ht="36.75" customHeight="1">
      <c r="A7" s="10">
        <v>5</v>
      </c>
      <c r="B7" s="11" t="s">
        <v>37</v>
      </c>
      <c r="C7" s="11" t="s">
        <v>33</v>
      </c>
      <c r="D7" s="11" t="s">
        <v>38</v>
      </c>
      <c r="E7" s="11" t="s">
        <v>39</v>
      </c>
      <c r="F7" s="12" t="s">
        <v>40</v>
      </c>
      <c r="G7" s="12">
        <f t="shared" si="2"/>
        <v>85.85</v>
      </c>
      <c r="H7" s="13">
        <v>51.51</v>
      </c>
      <c r="I7" s="19">
        <v>82.5</v>
      </c>
      <c r="J7" s="19">
        <f t="shared" si="0"/>
        <v>33</v>
      </c>
      <c r="K7" s="19">
        <f t="shared" si="1"/>
        <v>84.50999999999999</v>
      </c>
      <c r="L7" s="19">
        <v>1</v>
      </c>
      <c r="M7" s="11" t="s">
        <v>22</v>
      </c>
      <c r="N7" s="11" t="s">
        <v>22</v>
      </c>
      <c r="O7" s="20" t="s">
        <v>23</v>
      </c>
      <c r="P7" s="12"/>
    </row>
    <row r="8" spans="1:16" s="3" customFormat="1" ht="36.75" customHeight="1">
      <c r="A8" s="10">
        <v>6</v>
      </c>
      <c r="B8" s="11" t="s">
        <v>41</v>
      </c>
      <c r="C8" s="11" t="s">
        <v>18</v>
      </c>
      <c r="D8" s="11" t="s">
        <v>42</v>
      </c>
      <c r="E8" s="11" t="s">
        <v>39</v>
      </c>
      <c r="F8" s="12" t="s">
        <v>40</v>
      </c>
      <c r="G8" s="12">
        <f t="shared" si="2"/>
        <v>81.7</v>
      </c>
      <c r="H8" s="13">
        <v>49.02</v>
      </c>
      <c r="I8" s="19">
        <v>81.4</v>
      </c>
      <c r="J8" s="19">
        <f t="shared" si="0"/>
        <v>32.56</v>
      </c>
      <c r="K8" s="19">
        <f t="shared" si="1"/>
        <v>81.58000000000001</v>
      </c>
      <c r="L8" s="19">
        <v>2</v>
      </c>
      <c r="M8" s="11" t="s">
        <v>22</v>
      </c>
      <c r="N8" s="11" t="s">
        <v>22</v>
      </c>
      <c r="O8" s="20" t="s">
        <v>23</v>
      </c>
      <c r="P8" s="12"/>
    </row>
    <row r="9" spans="1:16" s="3" customFormat="1" ht="36.75" customHeight="1">
      <c r="A9" s="10">
        <v>7</v>
      </c>
      <c r="B9" s="11" t="s">
        <v>43</v>
      </c>
      <c r="C9" s="11" t="s">
        <v>18</v>
      </c>
      <c r="D9" s="11" t="s">
        <v>44</v>
      </c>
      <c r="E9" s="11" t="s">
        <v>45</v>
      </c>
      <c r="F9" s="12" t="s">
        <v>46</v>
      </c>
      <c r="G9" s="12">
        <f t="shared" si="2"/>
        <v>78.1</v>
      </c>
      <c r="H9" s="13">
        <v>46.85999999999999</v>
      </c>
      <c r="I9" s="19">
        <v>83.2</v>
      </c>
      <c r="J9" s="19">
        <f t="shared" si="0"/>
        <v>33.28</v>
      </c>
      <c r="K9" s="19">
        <f t="shared" si="1"/>
        <v>80.13999999999999</v>
      </c>
      <c r="L9" s="19">
        <v>1</v>
      </c>
      <c r="M9" s="11" t="s">
        <v>22</v>
      </c>
      <c r="N9" s="11" t="s">
        <v>22</v>
      </c>
      <c r="O9" s="20" t="s">
        <v>23</v>
      </c>
      <c r="P9" s="12"/>
    </row>
    <row r="10" spans="1:16" s="3" customFormat="1" ht="36.75" customHeight="1">
      <c r="A10" s="10">
        <v>8</v>
      </c>
      <c r="B10" s="11" t="s">
        <v>47</v>
      </c>
      <c r="C10" s="11" t="s">
        <v>33</v>
      </c>
      <c r="D10" s="11" t="s">
        <v>48</v>
      </c>
      <c r="E10" s="11" t="s">
        <v>45</v>
      </c>
      <c r="F10" s="12" t="s">
        <v>46</v>
      </c>
      <c r="G10" s="12">
        <f t="shared" si="2"/>
        <v>74.80000000000001</v>
      </c>
      <c r="H10" s="13">
        <v>44.88</v>
      </c>
      <c r="I10" s="19">
        <v>83.5</v>
      </c>
      <c r="J10" s="19">
        <f t="shared" si="0"/>
        <v>33.4</v>
      </c>
      <c r="K10" s="19">
        <f t="shared" si="1"/>
        <v>78.28</v>
      </c>
      <c r="L10" s="19">
        <v>2</v>
      </c>
      <c r="M10" s="11" t="s">
        <v>22</v>
      </c>
      <c r="N10" s="11" t="s">
        <v>22</v>
      </c>
      <c r="O10" s="20" t="s">
        <v>23</v>
      </c>
      <c r="P10" s="12"/>
    </row>
    <row r="11" spans="1:16" s="3" customFormat="1" ht="36.75" customHeight="1">
      <c r="A11" s="10">
        <v>9</v>
      </c>
      <c r="B11" s="11" t="s">
        <v>49</v>
      </c>
      <c r="C11" s="11" t="s">
        <v>18</v>
      </c>
      <c r="D11" s="11" t="s">
        <v>50</v>
      </c>
      <c r="E11" s="11" t="s">
        <v>51</v>
      </c>
      <c r="F11" s="12" t="s">
        <v>52</v>
      </c>
      <c r="G11" s="12">
        <f t="shared" si="2"/>
        <v>80.9</v>
      </c>
      <c r="H11" s="13">
        <v>48.54</v>
      </c>
      <c r="I11" s="19">
        <v>81.2</v>
      </c>
      <c r="J11" s="19">
        <f t="shared" si="0"/>
        <v>32.480000000000004</v>
      </c>
      <c r="K11" s="19">
        <f t="shared" si="1"/>
        <v>81.02000000000001</v>
      </c>
      <c r="L11" s="19">
        <v>1</v>
      </c>
      <c r="M11" s="11" t="s">
        <v>22</v>
      </c>
      <c r="N11" s="11" t="s">
        <v>22</v>
      </c>
      <c r="O11" s="20" t="s">
        <v>23</v>
      </c>
      <c r="P11" s="12"/>
    </row>
    <row r="12" spans="1:16" s="3" customFormat="1" ht="36.75" customHeight="1">
      <c r="A12" s="10">
        <v>10</v>
      </c>
      <c r="B12" s="11" t="s">
        <v>53</v>
      </c>
      <c r="C12" s="11" t="s">
        <v>33</v>
      </c>
      <c r="D12" s="11" t="s">
        <v>54</v>
      </c>
      <c r="E12" s="11" t="s">
        <v>55</v>
      </c>
      <c r="F12" s="12" t="s">
        <v>56</v>
      </c>
      <c r="G12" s="12">
        <f t="shared" si="2"/>
        <v>78.95</v>
      </c>
      <c r="H12" s="13">
        <v>47.37</v>
      </c>
      <c r="I12" s="19">
        <v>83.1</v>
      </c>
      <c r="J12" s="19">
        <f t="shared" si="0"/>
        <v>33.24</v>
      </c>
      <c r="K12" s="19">
        <f t="shared" si="1"/>
        <v>80.61</v>
      </c>
      <c r="L12" s="19">
        <v>1</v>
      </c>
      <c r="M12" s="11" t="s">
        <v>22</v>
      </c>
      <c r="N12" s="11" t="s">
        <v>22</v>
      </c>
      <c r="O12" s="20" t="s">
        <v>23</v>
      </c>
      <c r="P12" s="12"/>
    </row>
    <row r="13" spans="1:16" s="3" customFormat="1" ht="36.75" customHeight="1">
      <c r="A13" s="10">
        <v>11</v>
      </c>
      <c r="B13" s="11" t="s">
        <v>57</v>
      </c>
      <c r="C13" s="11" t="s">
        <v>33</v>
      </c>
      <c r="D13" s="24" t="s">
        <v>58</v>
      </c>
      <c r="E13" s="10">
        <v>181709</v>
      </c>
      <c r="F13" s="12" t="s">
        <v>59</v>
      </c>
      <c r="G13" s="12">
        <f t="shared" si="2"/>
        <v>79.75</v>
      </c>
      <c r="H13" s="13">
        <v>47.85</v>
      </c>
      <c r="I13" s="19">
        <v>82</v>
      </c>
      <c r="J13" s="19">
        <f t="shared" si="0"/>
        <v>32.800000000000004</v>
      </c>
      <c r="K13" s="19">
        <f t="shared" si="1"/>
        <v>80.65</v>
      </c>
      <c r="L13" s="19">
        <v>1</v>
      </c>
      <c r="M13" s="11" t="s">
        <v>22</v>
      </c>
      <c r="N13" s="11" t="s">
        <v>22</v>
      </c>
      <c r="O13" s="20" t="s">
        <v>23</v>
      </c>
      <c r="P13" s="12"/>
    </row>
    <row r="14" spans="1:16" s="3" customFormat="1" ht="36.75" customHeight="1">
      <c r="A14" s="10">
        <v>12</v>
      </c>
      <c r="B14" s="11" t="s">
        <v>60</v>
      </c>
      <c r="C14" s="11" t="s">
        <v>33</v>
      </c>
      <c r="D14" s="11" t="s">
        <v>61</v>
      </c>
      <c r="E14" s="11" t="s">
        <v>62</v>
      </c>
      <c r="F14" s="12" t="s">
        <v>59</v>
      </c>
      <c r="G14" s="12">
        <f t="shared" si="2"/>
        <v>75.8</v>
      </c>
      <c r="H14" s="13">
        <v>45.48</v>
      </c>
      <c r="I14" s="19">
        <v>81.2</v>
      </c>
      <c r="J14" s="19">
        <f t="shared" si="0"/>
        <v>32.480000000000004</v>
      </c>
      <c r="K14" s="19">
        <f t="shared" si="1"/>
        <v>77.96000000000001</v>
      </c>
      <c r="L14" s="19">
        <v>3</v>
      </c>
      <c r="M14" s="11" t="s">
        <v>22</v>
      </c>
      <c r="N14" s="11" t="s">
        <v>22</v>
      </c>
      <c r="O14" s="20" t="s">
        <v>23</v>
      </c>
      <c r="P14" s="12"/>
    </row>
    <row r="15" spans="1:16" s="3" customFormat="1" ht="36.75" customHeight="1">
      <c r="A15" s="10">
        <v>13</v>
      </c>
      <c r="B15" s="11" t="s">
        <v>63</v>
      </c>
      <c r="C15" s="11" t="s">
        <v>18</v>
      </c>
      <c r="D15" s="11" t="s">
        <v>64</v>
      </c>
      <c r="E15" s="11" t="s">
        <v>62</v>
      </c>
      <c r="F15" s="12" t="s">
        <v>59</v>
      </c>
      <c r="G15" s="12">
        <f t="shared" si="2"/>
        <v>74.6</v>
      </c>
      <c r="H15" s="13">
        <v>44.76</v>
      </c>
      <c r="I15" s="19">
        <v>78.6</v>
      </c>
      <c r="J15" s="19">
        <f t="shared" si="0"/>
        <v>31.439999999999998</v>
      </c>
      <c r="K15" s="19">
        <f t="shared" si="1"/>
        <v>76.19999999999999</v>
      </c>
      <c r="L15" s="19">
        <v>4</v>
      </c>
      <c r="M15" s="11" t="s">
        <v>22</v>
      </c>
      <c r="N15" s="11" t="s">
        <v>22</v>
      </c>
      <c r="O15" s="20" t="s">
        <v>23</v>
      </c>
      <c r="P15" s="12"/>
    </row>
    <row r="16" spans="1:16" s="3" customFormat="1" ht="36.75" customHeight="1">
      <c r="A16" s="10">
        <v>14</v>
      </c>
      <c r="B16" s="11" t="s">
        <v>65</v>
      </c>
      <c r="C16" s="11" t="s">
        <v>33</v>
      </c>
      <c r="D16" s="11" t="s">
        <v>66</v>
      </c>
      <c r="E16" s="11" t="s">
        <v>62</v>
      </c>
      <c r="F16" s="12" t="s">
        <v>59</v>
      </c>
      <c r="G16" s="12">
        <f t="shared" si="2"/>
        <v>65.7</v>
      </c>
      <c r="H16" s="13">
        <v>39.42</v>
      </c>
      <c r="I16" s="19">
        <v>79.2</v>
      </c>
      <c r="J16" s="19">
        <f t="shared" si="0"/>
        <v>31.680000000000003</v>
      </c>
      <c r="K16" s="19">
        <f t="shared" si="1"/>
        <v>71.10000000000001</v>
      </c>
      <c r="L16" s="19">
        <v>5</v>
      </c>
      <c r="M16" s="11" t="s">
        <v>22</v>
      </c>
      <c r="N16" s="11" t="s">
        <v>22</v>
      </c>
      <c r="O16" s="20" t="s">
        <v>23</v>
      </c>
      <c r="P16" s="12" t="s">
        <v>67</v>
      </c>
    </row>
    <row r="17" spans="1:16" s="3" customFormat="1" ht="36.75" customHeight="1">
      <c r="A17" s="10">
        <v>15</v>
      </c>
      <c r="B17" s="11" t="s">
        <v>68</v>
      </c>
      <c r="C17" s="11" t="s">
        <v>33</v>
      </c>
      <c r="D17" s="11" t="s">
        <v>69</v>
      </c>
      <c r="E17" s="11" t="s">
        <v>70</v>
      </c>
      <c r="F17" s="12" t="s">
        <v>71</v>
      </c>
      <c r="G17" s="12">
        <f t="shared" si="2"/>
        <v>72.55</v>
      </c>
      <c r="H17" s="13">
        <v>43.529999999999994</v>
      </c>
      <c r="I17" s="19">
        <v>86.8</v>
      </c>
      <c r="J17" s="19">
        <f t="shared" si="0"/>
        <v>34.72</v>
      </c>
      <c r="K17" s="19">
        <f t="shared" si="1"/>
        <v>78.25</v>
      </c>
      <c r="L17" s="19">
        <v>1</v>
      </c>
      <c r="M17" s="11" t="s">
        <v>22</v>
      </c>
      <c r="N17" s="11" t="s">
        <v>22</v>
      </c>
      <c r="O17" s="20" t="s">
        <v>23</v>
      </c>
      <c r="P17" s="12"/>
    </row>
    <row r="18" spans="1:16" s="3" customFormat="1" ht="36.75" customHeight="1">
      <c r="A18" s="10">
        <v>16</v>
      </c>
      <c r="B18" s="11" t="s">
        <v>72</v>
      </c>
      <c r="C18" s="11" t="s">
        <v>33</v>
      </c>
      <c r="D18" s="11" t="s">
        <v>73</v>
      </c>
      <c r="E18" s="11" t="s">
        <v>74</v>
      </c>
      <c r="F18" s="12" t="s">
        <v>75</v>
      </c>
      <c r="G18" s="12">
        <f t="shared" si="2"/>
        <v>80.35</v>
      </c>
      <c r="H18" s="13">
        <v>48.209999999999994</v>
      </c>
      <c r="I18" s="19">
        <v>84.4</v>
      </c>
      <c r="J18" s="19">
        <f t="shared" si="0"/>
        <v>33.760000000000005</v>
      </c>
      <c r="K18" s="19">
        <f t="shared" si="1"/>
        <v>81.97</v>
      </c>
      <c r="L18" s="19">
        <v>1</v>
      </c>
      <c r="M18" s="11" t="s">
        <v>22</v>
      </c>
      <c r="N18" s="11" t="s">
        <v>22</v>
      </c>
      <c r="O18" s="20" t="s">
        <v>23</v>
      </c>
      <c r="P18" s="12"/>
    </row>
    <row r="19" spans="1:16" s="3" customFormat="1" ht="36.75" customHeight="1">
      <c r="A19" s="10">
        <v>17</v>
      </c>
      <c r="B19" s="11" t="s">
        <v>76</v>
      </c>
      <c r="C19" s="11" t="s">
        <v>18</v>
      </c>
      <c r="D19" s="11" t="s">
        <v>77</v>
      </c>
      <c r="E19" s="11" t="s">
        <v>78</v>
      </c>
      <c r="F19" s="12" t="s">
        <v>79</v>
      </c>
      <c r="G19" s="12">
        <f t="shared" si="2"/>
        <v>79.45</v>
      </c>
      <c r="H19" s="13">
        <v>47.67</v>
      </c>
      <c r="I19" s="19">
        <v>83.2</v>
      </c>
      <c r="J19" s="19">
        <f t="shared" si="0"/>
        <v>33.28</v>
      </c>
      <c r="K19" s="19">
        <f t="shared" si="1"/>
        <v>80.95</v>
      </c>
      <c r="L19" s="19">
        <v>1</v>
      </c>
      <c r="M19" s="11" t="s">
        <v>22</v>
      </c>
      <c r="N19" s="11" t="s">
        <v>22</v>
      </c>
      <c r="O19" s="20" t="s">
        <v>23</v>
      </c>
      <c r="P19" s="12"/>
    </row>
    <row r="20" spans="1:16" s="3" customFormat="1" ht="36.75" customHeight="1">
      <c r="A20" s="10">
        <v>18</v>
      </c>
      <c r="B20" s="11" t="s">
        <v>80</v>
      </c>
      <c r="C20" s="11" t="s">
        <v>18</v>
      </c>
      <c r="D20" s="11" t="s">
        <v>81</v>
      </c>
      <c r="E20" s="11" t="s">
        <v>78</v>
      </c>
      <c r="F20" s="12" t="s">
        <v>79</v>
      </c>
      <c r="G20" s="12">
        <f t="shared" si="2"/>
        <v>71.3</v>
      </c>
      <c r="H20" s="13">
        <v>42.779999999999994</v>
      </c>
      <c r="I20" s="19">
        <v>83.7</v>
      </c>
      <c r="J20" s="19">
        <f t="shared" si="0"/>
        <v>33.480000000000004</v>
      </c>
      <c r="K20" s="19">
        <f t="shared" si="1"/>
        <v>76.25999999999999</v>
      </c>
      <c r="L20" s="19">
        <v>3</v>
      </c>
      <c r="M20" s="11" t="s">
        <v>22</v>
      </c>
      <c r="N20" s="11" t="s">
        <v>22</v>
      </c>
      <c r="O20" s="20" t="s">
        <v>23</v>
      </c>
      <c r="P20" s="12" t="s">
        <v>67</v>
      </c>
    </row>
    <row r="21" spans="1:16" s="3" customFormat="1" ht="36.75" customHeight="1">
      <c r="A21" s="10">
        <v>19</v>
      </c>
      <c r="B21" s="11" t="s">
        <v>82</v>
      </c>
      <c r="C21" s="11" t="s">
        <v>18</v>
      </c>
      <c r="D21" s="11" t="s">
        <v>83</v>
      </c>
      <c r="E21" s="11" t="s">
        <v>84</v>
      </c>
      <c r="F21" s="12" t="s">
        <v>85</v>
      </c>
      <c r="G21" s="12">
        <f t="shared" si="2"/>
        <v>81.8</v>
      </c>
      <c r="H21" s="13">
        <v>49.08</v>
      </c>
      <c r="I21" s="19">
        <v>82.6</v>
      </c>
      <c r="J21" s="19">
        <f t="shared" si="0"/>
        <v>33.04</v>
      </c>
      <c r="K21" s="19">
        <f t="shared" si="1"/>
        <v>82.12</v>
      </c>
      <c r="L21" s="19">
        <v>1</v>
      </c>
      <c r="M21" s="11" t="s">
        <v>22</v>
      </c>
      <c r="N21" s="11" t="s">
        <v>22</v>
      </c>
      <c r="O21" s="20" t="s">
        <v>23</v>
      </c>
      <c r="P21" s="12"/>
    </row>
    <row r="22" spans="1:16" s="3" customFormat="1" ht="36.75" customHeight="1">
      <c r="A22" s="10">
        <v>20</v>
      </c>
      <c r="B22" s="11" t="s">
        <v>86</v>
      </c>
      <c r="C22" s="11" t="s">
        <v>18</v>
      </c>
      <c r="D22" s="11" t="s">
        <v>87</v>
      </c>
      <c r="E22" s="11" t="s">
        <v>88</v>
      </c>
      <c r="F22" s="12" t="s">
        <v>85</v>
      </c>
      <c r="G22" s="12">
        <f t="shared" si="2"/>
        <v>79.7</v>
      </c>
      <c r="H22" s="13">
        <v>47.82</v>
      </c>
      <c r="I22" s="19">
        <v>84</v>
      </c>
      <c r="J22" s="19">
        <f t="shared" si="0"/>
        <v>33.6</v>
      </c>
      <c r="K22" s="19">
        <f t="shared" si="1"/>
        <v>81.42</v>
      </c>
      <c r="L22" s="19">
        <v>1</v>
      </c>
      <c r="M22" s="11" t="s">
        <v>22</v>
      </c>
      <c r="N22" s="11" t="s">
        <v>22</v>
      </c>
      <c r="O22" s="20" t="s">
        <v>23</v>
      </c>
      <c r="P22" s="12"/>
    </row>
    <row r="23" spans="1:16" s="3" customFormat="1" ht="36.75" customHeight="1">
      <c r="A23" s="10">
        <v>21</v>
      </c>
      <c r="B23" s="11" t="s">
        <v>89</v>
      </c>
      <c r="C23" s="11" t="s">
        <v>18</v>
      </c>
      <c r="D23" s="11" t="s">
        <v>90</v>
      </c>
      <c r="E23" s="11" t="s">
        <v>91</v>
      </c>
      <c r="F23" s="12" t="s">
        <v>92</v>
      </c>
      <c r="G23" s="12">
        <f t="shared" si="2"/>
        <v>83.1</v>
      </c>
      <c r="H23" s="13">
        <v>49.85999999999999</v>
      </c>
      <c r="I23" s="19">
        <v>83.6</v>
      </c>
      <c r="J23" s="19">
        <f t="shared" si="0"/>
        <v>33.44</v>
      </c>
      <c r="K23" s="19">
        <f t="shared" si="1"/>
        <v>83.29999999999998</v>
      </c>
      <c r="L23" s="19">
        <v>1</v>
      </c>
      <c r="M23" s="11" t="s">
        <v>22</v>
      </c>
      <c r="N23" s="11" t="s">
        <v>22</v>
      </c>
      <c r="O23" s="20" t="s">
        <v>23</v>
      </c>
      <c r="P23" s="12"/>
    </row>
    <row r="24" spans="1:16" s="3" customFormat="1" ht="36.75" customHeight="1">
      <c r="A24" s="10">
        <v>22</v>
      </c>
      <c r="B24" s="11" t="s">
        <v>93</v>
      </c>
      <c r="C24" s="11" t="s">
        <v>33</v>
      </c>
      <c r="D24" s="11" t="s">
        <v>94</v>
      </c>
      <c r="E24" s="11" t="s">
        <v>95</v>
      </c>
      <c r="F24" s="12" t="s">
        <v>96</v>
      </c>
      <c r="G24" s="12">
        <f t="shared" si="2"/>
        <v>85.15</v>
      </c>
      <c r="H24" s="13">
        <v>51.09</v>
      </c>
      <c r="I24" s="21">
        <v>79.8</v>
      </c>
      <c r="J24" s="19">
        <f t="shared" si="0"/>
        <v>31.92</v>
      </c>
      <c r="K24" s="19">
        <f t="shared" si="1"/>
        <v>83.01</v>
      </c>
      <c r="L24" s="19">
        <v>1</v>
      </c>
      <c r="M24" s="11" t="s">
        <v>22</v>
      </c>
      <c r="N24" s="11" t="s">
        <v>22</v>
      </c>
      <c r="O24" s="20" t="s">
        <v>23</v>
      </c>
      <c r="P24" s="12"/>
    </row>
    <row r="25" spans="1:16" s="3" customFormat="1" ht="36.75" customHeight="1">
      <c r="A25" s="10">
        <v>23</v>
      </c>
      <c r="B25" s="14" t="s">
        <v>97</v>
      </c>
      <c r="C25" s="11" t="s">
        <v>33</v>
      </c>
      <c r="D25" s="11" t="s">
        <v>98</v>
      </c>
      <c r="E25" s="11" t="s">
        <v>99</v>
      </c>
      <c r="F25" s="12" t="s">
        <v>100</v>
      </c>
      <c r="G25" s="12">
        <f t="shared" si="2"/>
        <v>67.4</v>
      </c>
      <c r="H25" s="13">
        <v>40.440000000000005</v>
      </c>
      <c r="I25" s="19">
        <v>79.2</v>
      </c>
      <c r="J25" s="19">
        <f t="shared" si="0"/>
        <v>31.680000000000003</v>
      </c>
      <c r="K25" s="19">
        <f t="shared" si="1"/>
        <v>72.12</v>
      </c>
      <c r="L25" s="19">
        <v>1</v>
      </c>
      <c r="M25" s="11" t="s">
        <v>22</v>
      </c>
      <c r="N25" s="11" t="s">
        <v>22</v>
      </c>
      <c r="O25" s="20" t="s">
        <v>23</v>
      </c>
      <c r="P25" s="12"/>
    </row>
    <row r="26" spans="1:16" s="3" customFormat="1" ht="36.75" customHeight="1">
      <c r="A26" s="10">
        <v>24</v>
      </c>
      <c r="B26" s="11" t="s">
        <v>101</v>
      </c>
      <c r="C26" s="11" t="s">
        <v>18</v>
      </c>
      <c r="D26" s="11" t="s">
        <v>102</v>
      </c>
      <c r="E26" s="11" t="s">
        <v>103</v>
      </c>
      <c r="F26" s="12" t="s">
        <v>104</v>
      </c>
      <c r="G26" s="12">
        <f t="shared" si="2"/>
        <v>79.35</v>
      </c>
      <c r="H26" s="13">
        <v>47.60999999999999</v>
      </c>
      <c r="I26" s="19">
        <v>84.2</v>
      </c>
      <c r="J26" s="19">
        <f t="shared" si="0"/>
        <v>33.68</v>
      </c>
      <c r="K26" s="19">
        <f t="shared" si="1"/>
        <v>81.28999999999999</v>
      </c>
      <c r="L26" s="19">
        <v>1</v>
      </c>
      <c r="M26" s="11" t="s">
        <v>22</v>
      </c>
      <c r="N26" s="11" t="s">
        <v>22</v>
      </c>
      <c r="O26" s="20" t="s">
        <v>23</v>
      </c>
      <c r="P26" s="12"/>
    </row>
    <row r="27" spans="1:16" s="3" customFormat="1" ht="36.75" customHeight="1">
      <c r="A27" s="10">
        <v>25</v>
      </c>
      <c r="B27" s="11" t="s">
        <v>105</v>
      </c>
      <c r="C27" s="11" t="s">
        <v>18</v>
      </c>
      <c r="D27" s="11" t="s">
        <v>106</v>
      </c>
      <c r="E27" s="11" t="s">
        <v>107</v>
      </c>
      <c r="F27" s="12" t="s">
        <v>108</v>
      </c>
      <c r="G27" s="12">
        <f t="shared" si="2"/>
        <v>80.15</v>
      </c>
      <c r="H27" s="13">
        <v>48.09</v>
      </c>
      <c r="I27" s="19">
        <v>82.4</v>
      </c>
      <c r="J27" s="19">
        <f t="shared" si="0"/>
        <v>32.96</v>
      </c>
      <c r="K27" s="19">
        <f t="shared" si="1"/>
        <v>81.05000000000001</v>
      </c>
      <c r="L27" s="19">
        <v>1</v>
      </c>
      <c r="M27" s="11" t="s">
        <v>22</v>
      </c>
      <c r="N27" s="11" t="s">
        <v>22</v>
      </c>
      <c r="O27" s="20" t="s">
        <v>23</v>
      </c>
      <c r="P27" s="12"/>
    </row>
    <row r="28" spans="1:16" s="4" customFormat="1" ht="36.75" customHeight="1">
      <c r="A28" s="10">
        <v>26</v>
      </c>
      <c r="B28" s="11" t="s">
        <v>109</v>
      </c>
      <c r="C28" s="11" t="s">
        <v>33</v>
      </c>
      <c r="D28" s="11" t="s">
        <v>110</v>
      </c>
      <c r="E28" s="11" t="s">
        <v>111</v>
      </c>
      <c r="F28" s="12" t="s">
        <v>108</v>
      </c>
      <c r="G28" s="12">
        <f t="shared" si="2"/>
        <v>74.45</v>
      </c>
      <c r="H28" s="15">
        <v>44.67</v>
      </c>
      <c r="I28" s="22">
        <v>81.2</v>
      </c>
      <c r="J28" s="19">
        <f t="shared" si="0"/>
        <v>32.480000000000004</v>
      </c>
      <c r="K28" s="19">
        <f t="shared" si="1"/>
        <v>77.15</v>
      </c>
      <c r="L28" s="11">
        <v>2</v>
      </c>
      <c r="M28" s="11" t="s">
        <v>22</v>
      </c>
      <c r="N28" s="11" t="s">
        <v>22</v>
      </c>
      <c r="O28" s="20" t="s">
        <v>23</v>
      </c>
      <c r="P28" s="12" t="s">
        <v>67</v>
      </c>
    </row>
    <row r="29" spans="1:16" s="3" customFormat="1" ht="45" customHeight="1">
      <c r="A29" s="10">
        <v>27</v>
      </c>
      <c r="B29" s="11" t="s">
        <v>112</v>
      </c>
      <c r="C29" s="11" t="s">
        <v>33</v>
      </c>
      <c r="D29" s="11" t="s">
        <v>113</v>
      </c>
      <c r="E29" s="11" t="s">
        <v>114</v>
      </c>
      <c r="F29" s="12" t="s">
        <v>115</v>
      </c>
      <c r="G29" s="12">
        <f t="shared" si="2"/>
        <v>84.45</v>
      </c>
      <c r="H29" s="13">
        <v>50.67</v>
      </c>
      <c r="I29" s="19">
        <v>82.6</v>
      </c>
      <c r="J29" s="19">
        <f t="shared" si="0"/>
        <v>33.04</v>
      </c>
      <c r="K29" s="19">
        <f t="shared" si="1"/>
        <v>83.71000000000001</v>
      </c>
      <c r="L29" s="19">
        <v>1</v>
      </c>
      <c r="M29" s="11" t="s">
        <v>22</v>
      </c>
      <c r="N29" s="11" t="s">
        <v>22</v>
      </c>
      <c r="O29" s="20" t="s">
        <v>23</v>
      </c>
      <c r="P29" s="12"/>
    </row>
    <row r="30" spans="1:16" s="3" customFormat="1" ht="45" customHeight="1">
      <c r="A30" s="10">
        <v>28</v>
      </c>
      <c r="B30" s="11" t="s">
        <v>116</v>
      </c>
      <c r="C30" s="11" t="s">
        <v>33</v>
      </c>
      <c r="D30" s="11" t="s">
        <v>117</v>
      </c>
      <c r="E30" s="11" t="s">
        <v>114</v>
      </c>
      <c r="F30" s="12" t="s">
        <v>115</v>
      </c>
      <c r="G30" s="12">
        <f t="shared" si="2"/>
        <v>81.4</v>
      </c>
      <c r="H30" s="13">
        <v>48.84</v>
      </c>
      <c r="I30" s="19">
        <v>85.4</v>
      </c>
      <c r="J30" s="19">
        <f t="shared" si="0"/>
        <v>34.160000000000004</v>
      </c>
      <c r="K30" s="19">
        <f t="shared" si="1"/>
        <v>83</v>
      </c>
      <c r="L30" s="19">
        <v>2</v>
      </c>
      <c r="M30" s="11" t="s">
        <v>22</v>
      </c>
      <c r="N30" s="11" t="s">
        <v>22</v>
      </c>
      <c r="O30" s="20" t="s">
        <v>23</v>
      </c>
      <c r="P30" s="12"/>
    </row>
    <row r="31" spans="1:16" s="3" customFormat="1" ht="45" customHeight="1">
      <c r="A31" s="10">
        <v>29</v>
      </c>
      <c r="B31" s="11" t="s">
        <v>118</v>
      </c>
      <c r="C31" s="11" t="s">
        <v>18</v>
      </c>
      <c r="D31" s="11" t="s">
        <v>119</v>
      </c>
      <c r="E31" s="11" t="s">
        <v>114</v>
      </c>
      <c r="F31" s="12" t="s">
        <v>115</v>
      </c>
      <c r="G31" s="12">
        <f t="shared" si="2"/>
        <v>81.95</v>
      </c>
      <c r="H31" s="13">
        <v>49.17</v>
      </c>
      <c r="I31" s="19">
        <v>81.8</v>
      </c>
      <c r="J31" s="19">
        <f t="shared" si="0"/>
        <v>32.72</v>
      </c>
      <c r="K31" s="19">
        <f t="shared" si="1"/>
        <v>81.89</v>
      </c>
      <c r="L31" s="19">
        <v>3</v>
      </c>
      <c r="M31" s="11" t="s">
        <v>22</v>
      </c>
      <c r="N31" s="11" t="s">
        <v>22</v>
      </c>
      <c r="O31" s="20" t="s">
        <v>23</v>
      </c>
      <c r="P31" s="12"/>
    </row>
    <row r="32" spans="1:16" s="3" customFormat="1" ht="45" customHeight="1">
      <c r="A32" s="10">
        <v>30</v>
      </c>
      <c r="B32" s="11" t="s">
        <v>120</v>
      </c>
      <c r="C32" s="11" t="s">
        <v>33</v>
      </c>
      <c r="D32" s="11" t="s">
        <v>121</v>
      </c>
      <c r="E32" s="11" t="s">
        <v>114</v>
      </c>
      <c r="F32" s="12" t="s">
        <v>115</v>
      </c>
      <c r="G32" s="12">
        <f t="shared" si="2"/>
        <v>80.15</v>
      </c>
      <c r="H32" s="13">
        <v>48.09</v>
      </c>
      <c r="I32" s="19">
        <v>81.4</v>
      </c>
      <c r="J32" s="19">
        <f t="shared" si="0"/>
        <v>32.56</v>
      </c>
      <c r="K32" s="19">
        <f t="shared" si="1"/>
        <v>80.65</v>
      </c>
      <c r="L32" s="19">
        <v>5</v>
      </c>
      <c r="M32" s="11" t="s">
        <v>22</v>
      </c>
      <c r="N32" s="11" t="s">
        <v>22</v>
      </c>
      <c r="O32" s="20" t="s">
        <v>23</v>
      </c>
      <c r="P32" s="12"/>
    </row>
    <row r="33" spans="1:16" s="3" customFormat="1" ht="36.75" customHeight="1">
      <c r="A33" s="10">
        <v>31</v>
      </c>
      <c r="B33" s="11" t="s">
        <v>122</v>
      </c>
      <c r="C33" s="11" t="s">
        <v>18</v>
      </c>
      <c r="D33" s="11" t="s">
        <v>123</v>
      </c>
      <c r="E33" s="11" t="s">
        <v>124</v>
      </c>
      <c r="F33" s="12" t="s">
        <v>125</v>
      </c>
      <c r="G33" s="12">
        <f t="shared" si="2"/>
        <v>79.05</v>
      </c>
      <c r="H33" s="13">
        <v>47.43</v>
      </c>
      <c r="I33" s="19">
        <v>85</v>
      </c>
      <c r="J33" s="19">
        <f t="shared" si="0"/>
        <v>34</v>
      </c>
      <c r="K33" s="19">
        <f t="shared" si="1"/>
        <v>81.43</v>
      </c>
      <c r="L33" s="19">
        <v>1</v>
      </c>
      <c r="M33" s="11" t="s">
        <v>22</v>
      </c>
      <c r="N33" s="11" t="s">
        <v>22</v>
      </c>
      <c r="O33" s="20" t="s">
        <v>23</v>
      </c>
      <c r="P33" s="12"/>
    </row>
    <row r="34" spans="1:16" s="3" customFormat="1" ht="36.75" customHeight="1">
      <c r="A34" s="10">
        <v>32</v>
      </c>
      <c r="B34" s="11" t="s">
        <v>126</v>
      </c>
      <c r="C34" s="11" t="s">
        <v>18</v>
      </c>
      <c r="D34" s="11" t="s">
        <v>127</v>
      </c>
      <c r="E34" s="11" t="s">
        <v>124</v>
      </c>
      <c r="F34" s="12" t="s">
        <v>125</v>
      </c>
      <c r="G34" s="12">
        <f t="shared" si="2"/>
        <v>80.8</v>
      </c>
      <c r="H34" s="13">
        <v>48.48</v>
      </c>
      <c r="I34" s="19">
        <v>81.8</v>
      </c>
      <c r="J34" s="19">
        <f t="shared" si="0"/>
        <v>32.72</v>
      </c>
      <c r="K34" s="19">
        <f t="shared" si="1"/>
        <v>81.19999999999999</v>
      </c>
      <c r="L34" s="19">
        <v>2</v>
      </c>
      <c r="M34" s="11" t="s">
        <v>22</v>
      </c>
      <c r="N34" s="11" t="s">
        <v>22</v>
      </c>
      <c r="O34" s="20" t="s">
        <v>23</v>
      </c>
      <c r="P34" s="12"/>
    </row>
    <row r="35" spans="1:16" s="3" customFormat="1" ht="36.75" customHeight="1">
      <c r="A35" s="10">
        <v>33</v>
      </c>
      <c r="B35" s="11" t="s">
        <v>128</v>
      </c>
      <c r="C35" s="11" t="s">
        <v>33</v>
      </c>
      <c r="D35" s="11" t="s">
        <v>129</v>
      </c>
      <c r="E35" s="11" t="s">
        <v>130</v>
      </c>
      <c r="F35" s="12" t="s">
        <v>125</v>
      </c>
      <c r="G35" s="12">
        <f t="shared" si="2"/>
        <v>76.45</v>
      </c>
      <c r="H35" s="13">
        <v>45.87</v>
      </c>
      <c r="I35" s="19">
        <v>85.4</v>
      </c>
      <c r="J35" s="19">
        <f t="shared" si="0"/>
        <v>34.160000000000004</v>
      </c>
      <c r="K35" s="19">
        <f t="shared" si="1"/>
        <v>80.03</v>
      </c>
      <c r="L35" s="19">
        <v>1</v>
      </c>
      <c r="M35" s="11" t="s">
        <v>22</v>
      </c>
      <c r="N35" s="11" t="s">
        <v>22</v>
      </c>
      <c r="O35" s="20" t="s">
        <v>23</v>
      </c>
      <c r="P35" s="12"/>
    </row>
    <row r="36" spans="1:16" s="3" customFormat="1" ht="36.75" customHeight="1">
      <c r="A36" s="10">
        <v>34</v>
      </c>
      <c r="B36" s="11" t="s">
        <v>131</v>
      </c>
      <c r="C36" s="11" t="s">
        <v>33</v>
      </c>
      <c r="D36" s="11" t="s">
        <v>132</v>
      </c>
      <c r="E36" s="11" t="s">
        <v>133</v>
      </c>
      <c r="F36" s="12" t="s">
        <v>125</v>
      </c>
      <c r="G36" s="12">
        <f t="shared" si="2"/>
        <v>76.65</v>
      </c>
      <c r="H36" s="13">
        <v>45.99</v>
      </c>
      <c r="I36" s="19">
        <v>84</v>
      </c>
      <c r="J36" s="19">
        <f t="shared" si="0"/>
        <v>33.6</v>
      </c>
      <c r="K36" s="19">
        <f t="shared" si="1"/>
        <v>79.59</v>
      </c>
      <c r="L36" s="19">
        <v>1</v>
      </c>
      <c r="M36" s="11" t="s">
        <v>22</v>
      </c>
      <c r="N36" s="11" t="s">
        <v>22</v>
      </c>
      <c r="O36" s="20" t="s">
        <v>23</v>
      </c>
      <c r="P36" s="12"/>
    </row>
    <row r="37" spans="1:16" s="3" customFormat="1" ht="36.75" customHeight="1">
      <c r="A37" s="10">
        <v>35</v>
      </c>
      <c r="B37" s="11" t="s">
        <v>134</v>
      </c>
      <c r="C37" s="11" t="s">
        <v>18</v>
      </c>
      <c r="D37" s="11" t="s">
        <v>135</v>
      </c>
      <c r="E37" s="11" t="s">
        <v>136</v>
      </c>
      <c r="F37" s="12" t="s">
        <v>137</v>
      </c>
      <c r="G37" s="12">
        <f t="shared" si="2"/>
        <v>82.25</v>
      </c>
      <c r="H37" s="13">
        <v>49.35</v>
      </c>
      <c r="I37" s="21">
        <v>82.2</v>
      </c>
      <c r="J37" s="19">
        <f t="shared" si="0"/>
        <v>32.88</v>
      </c>
      <c r="K37" s="19">
        <f t="shared" si="1"/>
        <v>82.23</v>
      </c>
      <c r="L37" s="19">
        <v>3</v>
      </c>
      <c r="M37" s="11" t="s">
        <v>22</v>
      </c>
      <c r="N37" s="11" t="s">
        <v>22</v>
      </c>
      <c r="O37" s="20" t="s">
        <v>23</v>
      </c>
      <c r="P37" s="12"/>
    </row>
    <row r="38" spans="1:16" s="3" customFormat="1" ht="36.75" customHeight="1">
      <c r="A38" s="10">
        <v>36</v>
      </c>
      <c r="B38" s="11" t="s">
        <v>138</v>
      </c>
      <c r="C38" s="11" t="s">
        <v>18</v>
      </c>
      <c r="D38" s="11" t="s">
        <v>139</v>
      </c>
      <c r="E38" s="11" t="s">
        <v>136</v>
      </c>
      <c r="F38" s="12" t="s">
        <v>137</v>
      </c>
      <c r="G38" s="12">
        <f t="shared" si="2"/>
        <v>79.7</v>
      </c>
      <c r="H38" s="13">
        <v>47.82</v>
      </c>
      <c r="I38" s="21">
        <v>83</v>
      </c>
      <c r="J38" s="19">
        <f t="shared" si="0"/>
        <v>33.2</v>
      </c>
      <c r="K38" s="19">
        <f t="shared" si="1"/>
        <v>81.02000000000001</v>
      </c>
      <c r="L38" s="19">
        <v>5</v>
      </c>
      <c r="M38" s="11" t="s">
        <v>22</v>
      </c>
      <c r="N38" s="11" t="s">
        <v>22</v>
      </c>
      <c r="O38" s="20" t="s">
        <v>23</v>
      </c>
      <c r="P38" s="12" t="s">
        <v>67</v>
      </c>
    </row>
    <row r="39" spans="1:16" s="3" customFormat="1" ht="36.75" customHeight="1">
      <c r="A39" s="10">
        <v>37</v>
      </c>
      <c r="B39" s="11" t="s">
        <v>140</v>
      </c>
      <c r="C39" s="11" t="s">
        <v>18</v>
      </c>
      <c r="D39" s="11" t="s">
        <v>141</v>
      </c>
      <c r="E39" s="11" t="s">
        <v>136</v>
      </c>
      <c r="F39" s="12" t="s">
        <v>137</v>
      </c>
      <c r="G39" s="12">
        <f t="shared" si="2"/>
        <v>78.75</v>
      </c>
      <c r="H39" s="13">
        <v>47.25</v>
      </c>
      <c r="I39" s="21">
        <v>81.6</v>
      </c>
      <c r="J39" s="19">
        <f t="shared" si="0"/>
        <v>32.64</v>
      </c>
      <c r="K39" s="19">
        <f t="shared" si="1"/>
        <v>79.89</v>
      </c>
      <c r="L39" s="19">
        <v>6</v>
      </c>
      <c r="M39" s="11" t="s">
        <v>22</v>
      </c>
      <c r="N39" s="11" t="s">
        <v>22</v>
      </c>
      <c r="O39" s="20" t="s">
        <v>23</v>
      </c>
      <c r="P39" s="12" t="s">
        <v>67</v>
      </c>
    </row>
    <row r="40" spans="1:16" s="3" customFormat="1" ht="36.75" customHeight="1">
      <c r="A40" s="10">
        <v>38</v>
      </c>
      <c r="B40" s="11" t="s">
        <v>142</v>
      </c>
      <c r="C40" s="11" t="s">
        <v>33</v>
      </c>
      <c r="D40" s="11" t="s">
        <v>143</v>
      </c>
      <c r="E40" s="11" t="s">
        <v>136</v>
      </c>
      <c r="F40" s="12" t="s">
        <v>137</v>
      </c>
      <c r="G40" s="12">
        <f t="shared" si="2"/>
        <v>78.15</v>
      </c>
      <c r="H40" s="13">
        <v>46.89</v>
      </c>
      <c r="I40" s="21">
        <v>78.6</v>
      </c>
      <c r="J40" s="19">
        <f t="shared" si="0"/>
        <v>31.439999999999998</v>
      </c>
      <c r="K40" s="19">
        <f t="shared" si="1"/>
        <v>78.33</v>
      </c>
      <c r="L40" s="19">
        <v>7</v>
      </c>
      <c r="M40" s="11" t="s">
        <v>22</v>
      </c>
      <c r="N40" s="11" t="s">
        <v>22</v>
      </c>
      <c r="O40" s="20" t="s">
        <v>23</v>
      </c>
      <c r="P40" s="12" t="s">
        <v>67</v>
      </c>
    </row>
    <row r="41" spans="1:16" s="3" customFormat="1" ht="36.75" customHeight="1">
      <c r="A41" s="10">
        <v>39</v>
      </c>
      <c r="B41" s="11" t="s">
        <v>144</v>
      </c>
      <c r="C41" s="11" t="s">
        <v>33</v>
      </c>
      <c r="D41" s="11" t="s">
        <v>145</v>
      </c>
      <c r="E41" s="11" t="s">
        <v>146</v>
      </c>
      <c r="F41" s="12" t="s">
        <v>147</v>
      </c>
      <c r="G41" s="12">
        <f t="shared" si="2"/>
        <v>78.45</v>
      </c>
      <c r="H41" s="13">
        <v>47.07</v>
      </c>
      <c r="I41" s="21">
        <v>81.2</v>
      </c>
      <c r="J41" s="19">
        <f t="shared" si="0"/>
        <v>32.480000000000004</v>
      </c>
      <c r="K41" s="19">
        <f t="shared" si="1"/>
        <v>79.55000000000001</v>
      </c>
      <c r="L41" s="19">
        <v>1</v>
      </c>
      <c r="M41" s="11" t="s">
        <v>22</v>
      </c>
      <c r="N41" s="11" t="s">
        <v>22</v>
      </c>
      <c r="O41" s="20" t="s">
        <v>23</v>
      </c>
      <c r="P41" s="12"/>
    </row>
    <row r="42" spans="1:16" s="3" customFormat="1" ht="36.75" customHeight="1">
      <c r="A42" s="10">
        <v>40</v>
      </c>
      <c r="B42" s="11" t="s">
        <v>148</v>
      </c>
      <c r="C42" s="11" t="s">
        <v>33</v>
      </c>
      <c r="D42" s="11" t="s">
        <v>149</v>
      </c>
      <c r="E42" s="11" t="s">
        <v>150</v>
      </c>
      <c r="F42" s="12" t="s">
        <v>151</v>
      </c>
      <c r="G42" s="12">
        <f t="shared" si="2"/>
        <v>78.25000000000001</v>
      </c>
      <c r="H42" s="13">
        <v>46.95</v>
      </c>
      <c r="I42" s="21">
        <v>85.6</v>
      </c>
      <c r="J42" s="19">
        <f t="shared" si="0"/>
        <v>34.24</v>
      </c>
      <c r="K42" s="19">
        <f t="shared" si="1"/>
        <v>81.19</v>
      </c>
      <c r="L42" s="19">
        <v>2</v>
      </c>
      <c r="M42" s="11" t="s">
        <v>22</v>
      </c>
      <c r="N42" s="11" t="s">
        <v>22</v>
      </c>
      <c r="O42" s="20" t="s">
        <v>23</v>
      </c>
      <c r="P42" s="12" t="s">
        <v>67</v>
      </c>
    </row>
    <row r="43" spans="1:16" s="3" customFormat="1" ht="36.75" customHeight="1">
      <c r="A43" s="10">
        <v>41</v>
      </c>
      <c r="B43" s="11" t="s">
        <v>152</v>
      </c>
      <c r="C43" s="11" t="s">
        <v>18</v>
      </c>
      <c r="D43" s="11" t="s">
        <v>153</v>
      </c>
      <c r="E43" s="11" t="s">
        <v>154</v>
      </c>
      <c r="F43" s="12" t="s">
        <v>155</v>
      </c>
      <c r="G43" s="12">
        <f t="shared" si="2"/>
        <v>77.2</v>
      </c>
      <c r="H43" s="13">
        <v>46.32</v>
      </c>
      <c r="I43" s="21">
        <v>84.4</v>
      </c>
      <c r="J43" s="19">
        <f t="shared" si="0"/>
        <v>33.760000000000005</v>
      </c>
      <c r="K43" s="19">
        <f t="shared" si="1"/>
        <v>80.08000000000001</v>
      </c>
      <c r="L43" s="19">
        <v>1</v>
      </c>
      <c r="M43" s="11" t="s">
        <v>22</v>
      </c>
      <c r="N43" s="11" t="s">
        <v>22</v>
      </c>
      <c r="O43" s="20" t="s">
        <v>23</v>
      </c>
      <c r="P43" s="12"/>
    </row>
    <row r="44" spans="1:16" s="3" customFormat="1" ht="36.75" customHeight="1">
      <c r="A44" s="10">
        <v>42</v>
      </c>
      <c r="B44" s="11" t="s">
        <v>156</v>
      </c>
      <c r="C44" s="11" t="s">
        <v>18</v>
      </c>
      <c r="D44" s="11" t="s">
        <v>157</v>
      </c>
      <c r="E44" s="11" t="s">
        <v>158</v>
      </c>
      <c r="F44" s="12" t="s">
        <v>159</v>
      </c>
      <c r="G44" s="12">
        <f t="shared" si="2"/>
        <v>74.65</v>
      </c>
      <c r="H44" s="13">
        <v>44.79</v>
      </c>
      <c r="I44" s="21">
        <v>82.4</v>
      </c>
      <c r="J44" s="19">
        <f t="shared" si="0"/>
        <v>32.96</v>
      </c>
      <c r="K44" s="19">
        <f t="shared" si="1"/>
        <v>77.75</v>
      </c>
      <c r="L44" s="19">
        <v>3</v>
      </c>
      <c r="M44" s="11" t="s">
        <v>22</v>
      </c>
      <c r="N44" s="11" t="s">
        <v>22</v>
      </c>
      <c r="O44" s="20" t="s">
        <v>23</v>
      </c>
      <c r="P44" s="12"/>
    </row>
    <row r="45" spans="1:16" s="3" customFormat="1" ht="36.75" customHeight="1">
      <c r="A45" s="10">
        <v>43</v>
      </c>
      <c r="B45" s="11" t="s">
        <v>160</v>
      </c>
      <c r="C45" s="11" t="s">
        <v>33</v>
      </c>
      <c r="D45" s="11" t="s">
        <v>161</v>
      </c>
      <c r="E45" s="11" t="s">
        <v>162</v>
      </c>
      <c r="F45" s="12" t="s">
        <v>163</v>
      </c>
      <c r="G45" s="12">
        <f t="shared" si="2"/>
        <v>56.64999999999999</v>
      </c>
      <c r="H45" s="13">
        <v>33.989999999999995</v>
      </c>
      <c r="I45" s="19">
        <v>85.4</v>
      </c>
      <c r="J45" s="19">
        <f t="shared" si="0"/>
        <v>34.160000000000004</v>
      </c>
      <c r="K45" s="19">
        <f t="shared" si="1"/>
        <v>68.15</v>
      </c>
      <c r="L45" s="19">
        <v>1</v>
      </c>
      <c r="M45" s="11" t="s">
        <v>22</v>
      </c>
      <c r="N45" s="11" t="s">
        <v>22</v>
      </c>
      <c r="O45" s="20" t="s">
        <v>23</v>
      </c>
      <c r="P45" s="12"/>
    </row>
    <row r="46" spans="1:16" s="3" customFormat="1" ht="36.75" customHeight="1">
      <c r="A46" s="10">
        <v>44</v>
      </c>
      <c r="B46" s="11" t="s">
        <v>164</v>
      </c>
      <c r="C46" s="11" t="s">
        <v>33</v>
      </c>
      <c r="D46" s="11" t="s">
        <v>165</v>
      </c>
      <c r="E46" s="11" t="s">
        <v>166</v>
      </c>
      <c r="F46" s="12" t="s">
        <v>163</v>
      </c>
      <c r="G46" s="12">
        <f t="shared" si="2"/>
        <v>77.65</v>
      </c>
      <c r="H46" s="13">
        <v>46.59</v>
      </c>
      <c r="I46" s="19">
        <v>86</v>
      </c>
      <c r="J46" s="19">
        <f t="shared" si="0"/>
        <v>34.4</v>
      </c>
      <c r="K46" s="19">
        <f t="shared" si="1"/>
        <v>80.99000000000001</v>
      </c>
      <c r="L46" s="19">
        <v>1</v>
      </c>
      <c r="M46" s="11" t="s">
        <v>22</v>
      </c>
      <c r="N46" s="11" t="s">
        <v>22</v>
      </c>
      <c r="O46" s="20" t="s">
        <v>23</v>
      </c>
      <c r="P46" s="12"/>
    </row>
    <row r="47" spans="1:16" s="3" customFormat="1" ht="36.75" customHeight="1">
      <c r="A47" s="10">
        <v>45</v>
      </c>
      <c r="B47" s="11" t="s">
        <v>167</v>
      </c>
      <c r="C47" s="11" t="s">
        <v>33</v>
      </c>
      <c r="D47" s="11" t="s">
        <v>168</v>
      </c>
      <c r="E47" s="11" t="s">
        <v>169</v>
      </c>
      <c r="F47" s="12" t="s">
        <v>163</v>
      </c>
      <c r="G47" s="12">
        <f t="shared" si="2"/>
        <v>80.3</v>
      </c>
      <c r="H47" s="13">
        <v>48.18</v>
      </c>
      <c r="I47" s="19">
        <v>84</v>
      </c>
      <c r="J47" s="19">
        <f t="shared" si="0"/>
        <v>33.6</v>
      </c>
      <c r="K47" s="19">
        <f t="shared" si="1"/>
        <v>81.78</v>
      </c>
      <c r="L47" s="19">
        <v>1</v>
      </c>
      <c r="M47" s="11" t="s">
        <v>22</v>
      </c>
      <c r="N47" s="11" t="s">
        <v>22</v>
      </c>
      <c r="O47" s="20" t="s">
        <v>23</v>
      </c>
      <c r="P47" s="12"/>
    </row>
    <row r="48" spans="1:16" s="3" customFormat="1" ht="36.75" customHeight="1">
      <c r="A48" s="10">
        <v>46</v>
      </c>
      <c r="B48" s="11" t="s">
        <v>170</v>
      </c>
      <c r="C48" s="11" t="s">
        <v>33</v>
      </c>
      <c r="D48" s="11" t="s">
        <v>171</v>
      </c>
      <c r="E48" s="11" t="s">
        <v>172</v>
      </c>
      <c r="F48" s="12" t="s">
        <v>173</v>
      </c>
      <c r="G48" s="12">
        <f t="shared" si="2"/>
        <v>77.6</v>
      </c>
      <c r="H48" s="13">
        <v>46.559999999999995</v>
      </c>
      <c r="I48" s="19">
        <v>83.2</v>
      </c>
      <c r="J48" s="19">
        <f t="shared" si="0"/>
        <v>33.28</v>
      </c>
      <c r="K48" s="19">
        <f t="shared" si="1"/>
        <v>79.84</v>
      </c>
      <c r="L48" s="19">
        <v>1</v>
      </c>
      <c r="M48" s="11" t="s">
        <v>22</v>
      </c>
      <c r="N48" s="11" t="s">
        <v>22</v>
      </c>
      <c r="O48" s="20" t="s">
        <v>23</v>
      </c>
      <c r="P48" s="12"/>
    </row>
    <row r="49" spans="1:17" s="5" customFormat="1" ht="36.75" customHeight="1">
      <c r="A49" s="10">
        <v>47</v>
      </c>
      <c r="B49" s="11" t="s">
        <v>174</v>
      </c>
      <c r="C49" s="11" t="s">
        <v>33</v>
      </c>
      <c r="D49" s="11" t="s">
        <v>175</v>
      </c>
      <c r="E49" s="11" t="s">
        <v>176</v>
      </c>
      <c r="F49" s="12" t="s">
        <v>173</v>
      </c>
      <c r="G49" s="12">
        <f t="shared" si="2"/>
        <v>73.95</v>
      </c>
      <c r="H49" s="13">
        <v>44.37</v>
      </c>
      <c r="I49" s="19">
        <v>82</v>
      </c>
      <c r="J49" s="19">
        <f t="shared" si="0"/>
        <v>32.800000000000004</v>
      </c>
      <c r="K49" s="19">
        <f t="shared" si="1"/>
        <v>77.17</v>
      </c>
      <c r="L49" s="19">
        <v>2</v>
      </c>
      <c r="M49" s="11" t="s">
        <v>22</v>
      </c>
      <c r="N49" s="11" t="s">
        <v>22</v>
      </c>
      <c r="O49" s="20" t="s">
        <v>23</v>
      </c>
      <c r="P49" s="11" t="s">
        <v>67</v>
      </c>
      <c r="Q49" s="23"/>
    </row>
    <row r="50" spans="1:16" s="3" customFormat="1" ht="36.75" customHeight="1">
      <c r="A50" s="10">
        <v>48</v>
      </c>
      <c r="B50" s="11" t="s">
        <v>177</v>
      </c>
      <c r="C50" s="11" t="s">
        <v>33</v>
      </c>
      <c r="D50" s="11" t="s">
        <v>178</v>
      </c>
      <c r="E50" s="11" t="s">
        <v>179</v>
      </c>
      <c r="F50" s="12" t="s">
        <v>173</v>
      </c>
      <c r="G50" s="12">
        <f t="shared" si="2"/>
        <v>72.15</v>
      </c>
      <c r="H50" s="13">
        <v>43.29</v>
      </c>
      <c r="I50" s="19">
        <v>85</v>
      </c>
      <c r="J50" s="19">
        <f t="shared" si="0"/>
        <v>34</v>
      </c>
      <c r="K50" s="19">
        <f t="shared" si="1"/>
        <v>77.28999999999999</v>
      </c>
      <c r="L50" s="19">
        <v>1</v>
      </c>
      <c r="M50" s="11" t="s">
        <v>22</v>
      </c>
      <c r="N50" s="11" t="s">
        <v>22</v>
      </c>
      <c r="O50" s="20" t="s">
        <v>23</v>
      </c>
      <c r="P50" s="12"/>
    </row>
    <row r="51" spans="1:16" s="3" customFormat="1" ht="36.75" customHeight="1">
      <c r="A51" s="10">
        <v>49</v>
      </c>
      <c r="B51" s="11" t="s">
        <v>180</v>
      </c>
      <c r="C51" s="11" t="s">
        <v>33</v>
      </c>
      <c r="D51" s="11" t="s">
        <v>181</v>
      </c>
      <c r="E51" s="11" t="s">
        <v>182</v>
      </c>
      <c r="F51" s="12" t="s">
        <v>183</v>
      </c>
      <c r="G51" s="12">
        <f t="shared" si="2"/>
        <v>75.95</v>
      </c>
      <c r="H51" s="13">
        <v>45.57</v>
      </c>
      <c r="I51" s="19">
        <v>81.4</v>
      </c>
      <c r="J51" s="19">
        <f t="shared" si="0"/>
        <v>32.56</v>
      </c>
      <c r="K51" s="19">
        <f t="shared" si="1"/>
        <v>78.13</v>
      </c>
      <c r="L51" s="19">
        <v>1</v>
      </c>
      <c r="M51" s="11" t="s">
        <v>22</v>
      </c>
      <c r="N51" s="11" t="s">
        <v>22</v>
      </c>
      <c r="O51" s="20" t="s">
        <v>23</v>
      </c>
      <c r="P51" s="12"/>
    </row>
    <row r="52" spans="1:16" s="3" customFormat="1" ht="36.75" customHeight="1">
      <c r="A52" s="10">
        <v>50</v>
      </c>
      <c r="B52" s="11" t="s">
        <v>184</v>
      </c>
      <c r="C52" s="11" t="s">
        <v>18</v>
      </c>
      <c r="D52" s="11" t="s">
        <v>185</v>
      </c>
      <c r="E52" s="11" t="s">
        <v>186</v>
      </c>
      <c r="F52" s="12" t="s">
        <v>187</v>
      </c>
      <c r="G52" s="12">
        <f t="shared" si="2"/>
        <v>77.15</v>
      </c>
      <c r="H52" s="13">
        <v>46.29</v>
      </c>
      <c r="I52" s="19">
        <v>85.4</v>
      </c>
      <c r="J52" s="19">
        <f t="shared" si="0"/>
        <v>34.160000000000004</v>
      </c>
      <c r="K52" s="19">
        <f t="shared" si="1"/>
        <v>80.45</v>
      </c>
      <c r="L52" s="19">
        <v>1</v>
      </c>
      <c r="M52" s="11" t="s">
        <v>22</v>
      </c>
      <c r="N52" s="11" t="s">
        <v>22</v>
      </c>
      <c r="O52" s="20" t="s">
        <v>23</v>
      </c>
      <c r="P52" s="12"/>
    </row>
    <row r="53" spans="1:16" s="3" customFormat="1" ht="36.75" customHeight="1">
      <c r="A53" s="10">
        <v>51</v>
      </c>
      <c r="B53" s="11" t="s">
        <v>188</v>
      </c>
      <c r="C53" s="11" t="s">
        <v>33</v>
      </c>
      <c r="D53" s="11" t="s">
        <v>189</v>
      </c>
      <c r="E53" s="11" t="s">
        <v>190</v>
      </c>
      <c r="F53" s="16" t="s">
        <v>191</v>
      </c>
      <c r="G53" s="12">
        <f t="shared" si="2"/>
        <v>81.3</v>
      </c>
      <c r="H53" s="13">
        <v>48.779999999999994</v>
      </c>
      <c r="I53" s="19">
        <v>81.2</v>
      </c>
      <c r="J53" s="19">
        <f t="shared" si="0"/>
        <v>32.480000000000004</v>
      </c>
      <c r="K53" s="19">
        <f t="shared" si="1"/>
        <v>81.25999999999999</v>
      </c>
      <c r="L53" s="19">
        <v>2</v>
      </c>
      <c r="M53" s="11" t="s">
        <v>22</v>
      </c>
      <c r="N53" s="11" t="s">
        <v>22</v>
      </c>
      <c r="O53" s="20" t="s">
        <v>23</v>
      </c>
      <c r="P53" s="12"/>
    </row>
    <row r="54" spans="1:16" s="3" customFormat="1" ht="36.75" customHeight="1">
      <c r="A54" s="10">
        <v>52</v>
      </c>
      <c r="B54" s="11" t="s">
        <v>192</v>
      </c>
      <c r="C54" s="11" t="s">
        <v>33</v>
      </c>
      <c r="D54" s="11" t="s">
        <v>193</v>
      </c>
      <c r="E54" s="11" t="s">
        <v>194</v>
      </c>
      <c r="F54" s="12" t="s">
        <v>195</v>
      </c>
      <c r="G54" s="12">
        <f t="shared" si="2"/>
        <v>77.9</v>
      </c>
      <c r="H54" s="13">
        <v>46.74</v>
      </c>
      <c r="I54" s="19">
        <v>83</v>
      </c>
      <c r="J54" s="19">
        <f t="shared" si="0"/>
        <v>33.2</v>
      </c>
      <c r="K54" s="19">
        <f t="shared" si="1"/>
        <v>79.94</v>
      </c>
      <c r="L54" s="19">
        <v>2</v>
      </c>
      <c r="M54" s="11" t="s">
        <v>22</v>
      </c>
      <c r="N54" s="11" t="s">
        <v>22</v>
      </c>
      <c r="O54" s="20" t="s">
        <v>23</v>
      </c>
      <c r="P54" s="12" t="s">
        <v>67</v>
      </c>
    </row>
    <row r="55" spans="1:16" s="3" customFormat="1" ht="36.75" customHeight="1">
      <c r="A55" s="10">
        <v>53</v>
      </c>
      <c r="B55" s="11" t="s">
        <v>196</v>
      </c>
      <c r="C55" s="11" t="s">
        <v>33</v>
      </c>
      <c r="D55" s="11" t="s">
        <v>197</v>
      </c>
      <c r="E55" s="11" t="s">
        <v>198</v>
      </c>
      <c r="F55" s="12" t="s">
        <v>199</v>
      </c>
      <c r="G55" s="12">
        <f t="shared" si="2"/>
        <v>78.55000000000001</v>
      </c>
      <c r="H55" s="13">
        <v>47.13</v>
      </c>
      <c r="I55" s="19">
        <v>82</v>
      </c>
      <c r="J55" s="19">
        <f t="shared" si="0"/>
        <v>32.800000000000004</v>
      </c>
      <c r="K55" s="19">
        <f t="shared" si="1"/>
        <v>79.93</v>
      </c>
      <c r="L55" s="19">
        <v>1</v>
      </c>
      <c r="M55" s="11" t="s">
        <v>22</v>
      </c>
      <c r="N55" s="11" t="s">
        <v>22</v>
      </c>
      <c r="O55" s="20" t="s">
        <v>23</v>
      </c>
      <c r="P55" s="12"/>
    </row>
    <row r="56" spans="1:16" s="3" customFormat="1" ht="36.75" customHeight="1">
      <c r="A56" s="10">
        <v>54</v>
      </c>
      <c r="B56" s="11" t="s">
        <v>200</v>
      </c>
      <c r="C56" s="11" t="s">
        <v>18</v>
      </c>
      <c r="D56" s="11" t="s">
        <v>201</v>
      </c>
      <c r="E56" s="11" t="s">
        <v>202</v>
      </c>
      <c r="F56" s="12" t="s">
        <v>199</v>
      </c>
      <c r="G56" s="12">
        <f t="shared" si="2"/>
        <v>81.95</v>
      </c>
      <c r="H56" s="13">
        <v>49.17</v>
      </c>
      <c r="I56" s="19">
        <v>81.4</v>
      </c>
      <c r="J56" s="19">
        <f t="shared" si="0"/>
        <v>32.56</v>
      </c>
      <c r="K56" s="19">
        <f t="shared" si="1"/>
        <v>81.73</v>
      </c>
      <c r="L56" s="19">
        <v>1</v>
      </c>
      <c r="M56" s="11" t="s">
        <v>22</v>
      </c>
      <c r="N56" s="11" t="s">
        <v>22</v>
      </c>
      <c r="O56" s="20" t="s">
        <v>23</v>
      </c>
      <c r="P56" s="12"/>
    </row>
    <row r="57" spans="1:16" s="3" customFormat="1" ht="36.75" customHeight="1">
      <c r="A57" s="10">
        <v>55</v>
      </c>
      <c r="B57" s="11" t="s">
        <v>203</v>
      </c>
      <c r="C57" s="11" t="s">
        <v>33</v>
      </c>
      <c r="D57" s="11" t="s">
        <v>204</v>
      </c>
      <c r="E57" s="11" t="s">
        <v>205</v>
      </c>
      <c r="F57" s="12" t="s">
        <v>206</v>
      </c>
      <c r="G57" s="12">
        <f t="shared" si="2"/>
        <v>80.15</v>
      </c>
      <c r="H57" s="13">
        <v>48.09</v>
      </c>
      <c r="I57" s="19">
        <v>84.6</v>
      </c>
      <c r="J57" s="19">
        <f t="shared" si="0"/>
        <v>33.839999999999996</v>
      </c>
      <c r="K57" s="19">
        <f t="shared" si="1"/>
        <v>81.93</v>
      </c>
      <c r="L57" s="19">
        <v>1</v>
      </c>
      <c r="M57" s="11" t="s">
        <v>22</v>
      </c>
      <c r="N57" s="11" t="s">
        <v>22</v>
      </c>
      <c r="O57" s="20" t="s">
        <v>23</v>
      </c>
      <c r="P57" s="12"/>
    </row>
    <row r="58" spans="2:7" ht="13.5">
      <c r="B58" s="17"/>
      <c r="C58" s="17"/>
      <c r="D58" s="17"/>
      <c r="E58" s="17"/>
      <c r="F58" s="18"/>
      <c r="G58" s="18"/>
    </row>
    <row r="59" spans="2:7" ht="13.5">
      <c r="B59" s="17"/>
      <c r="C59" s="17"/>
      <c r="D59" s="17"/>
      <c r="E59" s="17"/>
      <c r="F59" s="18"/>
      <c r="G59" s="18"/>
    </row>
    <row r="60" spans="2:7" ht="13.5">
      <c r="B60" s="17"/>
      <c r="C60" s="17"/>
      <c r="D60" s="17"/>
      <c r="E60" s="17"/>
      <c r="F60" s="18"/>
      <c r="G60" s="18"/>
    </row>
    <row r="61" spans="2:7" ht="13.5">
      <c r="B61" s="17"/>
      <c r="C61" s="17"/>
      <c r="D61" s="17"/>
      <c r="E61" s="17"/>
      <c r="F61" s="18"/>
      <c r="G61" s="18"/>
    </row>
    <row r="62" spans="2:7" ht="13.5">
      <c r="B62" s="17"/>
      <c r="C62" s="17"/>
      <c r="D62" s="17"/>
      <c r="E62" s="17"/>
      <c r="F62" s="18"/>
      <c r="G62" s="18"/>
    </row>
  </sheetData>
  <sheetProtection/>
  <autoFilter ref="A2:P57"/>
  <mergeCells count="1">
    <mergeCell ref="A1:P1"/>
  </mergeCells>
  <printOptions/>
  <pageMargins left="0.24" right="0.55" top="0.31" bottom="0.39" header="0.28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liu18</dc:creator>
  <cp:keywords/>
  <dc:description/>
  <cp:lastModifiedBy>apple</cp:lastModifiedBy>
  <cp:lastPrinted>2018-05-19T10:15:39Z</cp:lastPrinted>
  <dcterms:created xsi:type="dcterms:W3CDTF">2006-09-16T00:00:00Z</dcterms:created>
  <dcterms:modified xsi:type="dcterms:W3CDTF">2018-07-31T07:11:13Z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