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试招聘" sheetId="1" r:id="rId1"/>
  </sheets>
  <definedNames/>
  <calcPr fullCalcOnLoad="1"/>
</workbook>
</file>

<file path=xl/sharedStrings.xml><?xml version="1.0" encoding="utf-8"?>
<sst xmlns="http://schemas.openxmlformats.org/spreadsheetml/2006/main" count="733" uniqueCount="468">
  <si>
    <t>姓名</t>
  </si>
  <si>
    <t>职位编码</t>
  </si>
  <si>
    <t>招聘单位</t>
  </si>
  <si>
    <t>职位名称</t>
  </si>
  <si>
    <t>招聘人数</t>
  </si>
  <si>
    <t>笔试排名</t>
  </si>
  <si>
    <t>69.00</t>
  </si>
  <si>
    <t xml:space="preserve">   1</t>
  </si>
  <si>
    <t>63.00</t>
  </si>
  <si>
    <t xml:space="preserve">   3</t>
  </si>
  <si>
    <t>75.00</t>
  </si>
  <si>
    <t xml:space="preserve">   2</t>
  </si>
  <si>
    <t>74.00</t>
  </si>
  <si>
    <t>73.00</t>
  </si>
  <si>
    <t xml:space="preserve">   4</t>
  </si>
  <si>
    <t>72.00</t>
  </si>
  <si>
    <t xml:space="preserve">   5</t>
  </si>
  <si>
    <t xml:space="preserve">   6</t>
  </si>
  <si>
    <t>68.00</t>
  </si>
  <si>
    <t>71.00</t>
  </si>
  <si>
    <t>70.00</t>
  </si>
  <si>
    <t>81.00</t>
  </si>
  <si>
    <t>79.00</t>
  </si>
  <si>
    <t>66.00</t>
  </si>
  <si>
    <t>65.00</t>
  </si>
  <si>
    <t>77.00</t>
  </si>
  <si>
    <t>60.00</t>
  </si>
  <si>
    <t>57.00</t>
  </si>
  <si>
    <t>笔试成绩</t>
  </si>
  <si>
    <t>笔试折合成绩</t>
  </si>
  <si>
    <t>面试成绩</t>
  </si>
  <si>
    <t>面试折合成绩</t>
  </si>
  <si>
    <t>总成绩</t>
  </si>
  <si>
    <t>职位排名</t>
  </si>
  <si>
    <t>80.00</t>
  </si>
  <si>
    <t>82.00</t>
  </si>
  <si>
    <t>大为中学</t>
  </si>
  <si>
    <t>83.00</t>
  </si>
  <si>
    <t>序号</t>
  </si>
  <si>
    <t>性别</t>
  </si>
  <si>
    <t>民族</t>
  </si>
  <si>
    <t>出生年月</t>
  </si>
  <si>
    <t>政治面貌</t>
  </si>
  <si>
    <t>学历学位</t>
  </si>
  <si>
    <t>毕业院校及专业</t>
  </si>
  <si>
    <t>准考证号</t>
  </si>
  <si>
    <t>备注</t>
  </si>
  <si>
    <t>崔中杰</t>
  </si>
  <si>
    <t>刘冠元</t>
  </si>
  <si>
    <t>李雷</t>
  </si>
  <si>
    <t>钟梦</t>
  </si>
  <si>
    <t>张驰</t>
  </si>
  <si>
    <t>王志敏</t>
  </si>
  <si>
    <t>张李超</t>
  </si>
  <si>
    <t>王媛</t>
  </si>
  <si>
    <t>卢思宇</t>
  </si>
  <si>
    <t>凌欢</t>
  </si>
  <si>
    <t>文惠</t>
  </si>
  <si>
    <t>杜沁玲</t>
  </si>
  <si>
    <t>吴钰昆</t>
  </si>
  <si>
    <t>魏成户</t>
  </si>
  <si>
    <t>王超</t>
  </si>
  <si>
    <t>徐平超</t>
  </si>
  <si>
    <t>赵文姣</t>
  </si>
  <si>
    <t>玛赫伟博</t>
  </si>
  <si>
    <t>刘美君</t>
  </si>
  <si>
    <t>夏欢</t>
  </si>
  <si>
    <t>吴思媛</t>
  </si>
  <si>
    <t>黄晨</t>
  </si>
  <si>
    <t>周馨雅</t>
  </si>
  <si>
    <t>江虹霓</t>
  </si>
  <si>
    <t>艾思媛</t>
  </si>
  <si>
    <t>卢雨童</t>
  </si>
  <si>
    <t>马慧</t>
  </si>
  <si>
    <t>胡喻晨</t>
  </si>
  <si>
    <t>冯叶璐</t>
  </si>
  <si>
    <t>张肖肖</t>
  </si>
  <si>
    <t>张沥尹</t>
  </si>
  <si>
    <t>李佳芸</t>
  </si>
  <si>
    <t>陈韵</t>
  </si>
  <si>
    <t>祝丽雅</t>
  </si>
  <si>
    <t>杨鹿</t>
  </si>
  <si>
    <t>谢娇</t>
  </si>
  <si>
    <t>谢佳文</t>
  </si>
  <si>
    <t>夏莹</t>
  </si>
  <si>
    <t>吴玉美</t>
  </si>
  <si>
    <t>峨眉一中</t>
  </si>
  <si>
    <t>高中美术教学</t>
  </si>
  <si>
    <t>峨眉职业技术学校1</t>
  </si>
  <si>
    <t>中职汽修教学</t>
  </si>
  <si>
    <t>峨眉职业技术学校2</t>
  </si>
  <si>
    <t>中职机械教学</t>
  </si>
  <si>
    <t>初中历史教学</t>
  </si>
  <si>
    <t>峨眉山市中学</t>
  </si>
  <si>
    <t>初中体育教学</t>
  </si>
  <si>
    <t>峨眉山市小学1</t>
  </si>
  <si>
    <t>小学语文教学</t>
  </si>
  <si>
    <t>峨眉山市小学2</t>
  </si>
  <si>
    <t>小学数学教学</t>
  </si>
  <si>
    <t>峨眉山市小学3</t>
  </si>
  <si>
    <t>小学英语教学</t>
  </si>
  <si>
    <t>峨眉山市小学4</t>
  </si>
  <si>
    <t>小学体育教学</t>
  </si>
  <si>
    <t>峨眉山市小学5</t>
  </si>
  <si>
    <t>小学美术教学</t>
  </si>
  <si>
    <t>龙池镇小</t>
  </si>
  <si>
    <t>小学音乐教学</t>
  </si>
  <si>
    <t>峨眉山市幼儿园1</t>
  </si>
  <si>
    <t>幼儿教学</t>
  </si>
  <si>
    <t>峨眉山市幼儿园2</t>
  </si>
  <si>
    <t>15020201</t>
  </si>
  <si>
    <t>15020202</t>
  </si>
  <si>
    <t>15030201</t>
  </si>
  <si>
    <t>15040201</t>
  </si>
  <si>
    <t>15050201</t>
  </si>
  <si>
    <t>15050202</t>
  </si>
  <si>
    <t>15050203</t>
  </si>
  <si>
    <t>15050204</t>
  </si>
  <si>
    <t>15050205</t>
  </si>
  <si>
    <t>15060201</t>
  </si>
  <si>
    <t>15070201</t>
  </si>
  <si>
    <t>15070202</t>
  </si>
  <si>
    <t>白利</t>
  </si>
  <si>
    <t>女</t>
  </si>
  <si>
    <t>峨眉山市环境卫生管理局</t>
  </si>
  <si>
    <t>综合管理</t>
  </si>
  <si>
    <t>1</t>
  </si>
  <si>
    <t>刘英</t>
  </si>
  <si>
    <t>峨眉山市公共资源交易服务中心</t>
  </si>
  <si>
    <t>业务管理</t>
  </si>
  <si>
    <t>2</t>
  </si>
  <si>
    <t>张舒眉</t>
  </si>
  <si>
    <t>黄跃</t>
  </si>
  <si>
    <t>男</t>
  </si>
  <si>
    <t>峨眉山市建设工程质量监督站</t>
  </si>
  <si>
    <t>工程监督</t>
  </si>
  <si>
    <t>峨眉山市水务局下属事业单位</t>
  </si>
  <si>
    <t>水利水电工程及水资源管理</t>
  </si>
  <si>
    <t>朱健</t>
  </si>
  <si>
    <t>卢渊</t>
  </si>
  <si>
    <t>峨眉山市双福国土资源所</t>
  </si>
  <si>
    <t>国土事务管理</t>
  </si>
  <si>
    <t>张敏</t>
  </si>
  <si>
    <t>峨眉山市公路养护段1</t>
  </si>
  <si>
    <t>财务管理</t>
  </si>
  <si>
    <t>3</t>
  </si>
  <si>
    <t>峨眉山市公路养护段2</t>
  </si>
  <si>
    <t>工程建设</t>
  </si>
  <si>
    <t>宋旭</t>
  </si>
  <si>
    <t>峨眉山市龚嘴库区船舶管理所</t>
  </si>
  <si>
    <t>万方</t>
  </si>
  <si>
    <t>5</t>
  </si>
  <si>
    <t>李帆</t>
  </si>
  <si>
    <t>申秦川</t>
  </si>
  <si>
    <t>峨眉山市民政中心</t>
  </si>
  <si>
    <t>童芳</t>
  </si>
  <si>
    <t>峨眉山市乡镇社会事业服务中心</t>
  </si>
  <si>
    <t>社事服务</t>
  </si>
  <si>
    <t>方维佳</t>
  </si>
  <si>
    <t>峨眉山市乡镇农业技术服务中心</t>
  </si>
  <si>
    <t>农技推广</t>
  </si>
  <si>
    <t>严世平</t>
  </si>
  <si>
    <t>15140101</t>
  </si>
  <si>
    <t>15150101</t>
  </si>
  <si>
    <t>15160101</t>
  </si>
  <si>
    <t>15170101</t>
  </si>
  <si>
    <t>15180101</t>
  </si>
  <si>
    <t>15180102</t>
  </si>
  <si>
    <t>15180103</t>
  </si>
  <si>
    <t>15190101</t>
  </si>
  <si>
    <t>15200101</t>
  </si>
  <si>
    <t>15210101</t>
  </si>
  <si>
    <t>15220101</t>
  </si>
  <si>
    <t>男</t>
  </si>
  <si>
    <t>汉族</t>
  </si>
  <si>
    <t>1986.02</t>
  </si>
  <si>
    <t>群众</t>
  </si>
  <si>
    <t>男</t>
  </si>
  <si>
    <t>汉族</t>
  </si>
  <si>
    <t>1991.06</t>
  </si>
  <si>
    <t>共青团员</t>
  </si>
  <si>
    <t>大学
学士学位</t>
  </si>
  <si>
    <t>贵阳学院
汽车服务工程</t>
  </si>
  <si>
    <t>5110010208809</t>
  </si>
  <si>
    <t>1988.08</t>
  </si>
  <si>
    <t>群众</t>
  </si>
  <si>
    <t>四川理工学院
机械设计制造及其自动化</t>
  </si>
  <si>
    <t>5110020203830</t>
  </si>
  <si>
    <t>女</t>
  </si>
  <si>
    <t>1995.09</t>
  </si>
  <si>
    <t>西华师范大学
历史学</t>
  </si>
  <si>
    <t>5110020203803</t>
  </si>
  <si>
    <t>1990.03</t>
  </si>
  <si>
    <t>乐山师范学院
体育教育</t>
  </si>
  <si>
    <t>5110010200623</t>
  </si>
  <si>
    <t>男</t>
  </si>
  <si>
    <t>汉族</t>
  </si>
  <si>
    <t>1988.12</t>
  </si>
  <si>
    <t>群众</t>
  </si>
  <si>
    <t>大学
学士学位</t>
  </si>
  <si>
    <t>乐山师范学院
体育教育</t>
  </si>
  <si>
    <t>5110010205505</t>
  </si>
  <si>
    <t>男</t>
  </si>
  <si>
    <t>汉族</t>
  </si>
  <si>
    <t>1993.08</t>
  </si>
  <si>
    <t>共青团员</t>
  </si>
  <si>
    <t>大学
学士学位</t>
  </si>
  <si>
    <t>乐山师范学院
体育教育</t>
  </si>
  <si>
    <t>5110020201323</t>
  </si>
  <si>
    <t>女</t>
  </si>
  <si>
    <t>1993.01</t>
  </si>
  <si>
    <t>乐山师范学院
对外汉语</t>
  </si>
  <si>
    <t>5110010201124</t>
  </si>
  <si>
    <t>女</t>
  </si>
  <si>
    <t>汉族</t>
  </si>
  <si>
    <t>1994.08</t>
  </si>
  <si>
    <t>共青团员</t>
  </si>
  <si>
    <t>大学
学士学位</t>
  </si>
  <si>
    <t>四川文理学院
小学教育</t>
  </si>
  <si>
    <t>5110020201514</t>
  </si>
  <si>
    <t>1995.11</t>
  </si>
  <si>
    <t>成都师范学院
小学教育</t>
  </si>
  <si>
    <t>5110020201721</t>
  </si>
  <si>
    <t>女</t>
  </si>
  <si>
    <t>汉族</t>
  </si>
  <si>
    <t>1992.05</t>
  </si>
  <si>
    <t>共青团员</t>
  </si>
  <si>
    <t>大学
学士学位</t>
  </si>
  <si>
    <t>成都东软学院
英语</t>
  </si>
  <si>
    <t>5110020201120</t>
  </si>
  <si>
    <t>男</t>
  </si>
  <si>
    <t>汉族</t>
  </si>
  <si>
    <t>1995.04</t>
  </si>
  <si>
    <t>男</t>
  </si>
  <si>
    <t>汉族</t>
  </si>
  <si>
    <t>1993.08</t>
  </si>
  <si>
    <t>中共党员</t>
  </si>
  <si>
    <t>1992.02</t>
  </si>
  <si>
    <t>乐山师范学院
社会体育</t>
  </si>
  <si>
    <t>5110010204908</t>
  </si>
  <si>
    <t>女</t>
  </si>
  <si>
    <t>汉族</t>
  </si>
  <si>
    <t>1992.11</t>
  </si>
  <si>
    <t>共青团员</t>
  </si>
  <si>
    <t>大学
学士学位</t>
  </si>
  <si>
    <t>乐山师范学院
社会体育</t>
  </si>
  <si>
    <t>5110020201213</t>
  </si>
  <si>
    <t>男</t>
  </si>
  <si>
    <t>彝族</t>
  </si>
  <si>
    <t>1995.01</t>
  </si>
  <si>
    <t>成都体育学院
体育教育</t>
  </si>
  <si>
    <t>5110010211021</t>
  </si>
  <si>
    <t>女</t>
  </si>
  <si>
    <t>汉族</t>
  </si>
  <si>
    <t>1995.03</t>
  </si>
  <si>
    <t>共青团员</t>
  </si>
  <si>
    <t>大学
学士学位</t>
  </si>
  <si>
    <t>成都师范学院
美术学</t>
  </si>
  <si>
    <t>5110010205706</t>
  </si>
  <si>
    <t>1989.05</t>
  </si>
  <si>
    <t>群众</t>
  </si>
  <si>
    <t>乐山师范学院
美术学</t>
  </si>
  <si>
    <t>5110020202323</t>
  </si>
  <si>
    <t>谭艳</t>
  </si>
  <si>
    <t>1988.11</t>
  </si>
  <si>
    <t>中共党员</t>
  </si>
  <si>
    <t>5110020203518</t>
  </si>
  <si>
    <t>女</t>
  </si>
  <si>
    <t>汉族</t>
  </si>
  <si>
    <t>1996.03</t>
  </si>
  <si>
    <t>共青团员</t>
  </si>
  <si>
    <t>大学
学士学位</t>
  </si>
  <si>
    <t>乐山师范学院
音乐学</t>
  </si>
  <si>
    <t>5110020201809</t>
  </si>
  <si>
    <t>1997.03</t>
  </si>
  <si>
    <t>大专</t>
  </si>
  <si>
    <t xml:space="preserve">成都文理学院
学前教育
</t>
  </si>
  <si>
    <t>5110020201905</t>
  </si>
  <si>
    <t>女</t>
  </si>
  <si>
    <t>汉族</t>
  </si>
  <si>
    <t>1997.05</t>
  </si>
  <si>
    <t>共青团员</t>
  </si>
  <si>
    <t>大专</t>
  </si>
  <si>
    <t>四川幼儿师范高等专科学校
学前教育</t>
  </si>
  <si>
    <t>5110020201908</t>
  </si>
  <si>
    <t>女</t>
  </si>
  <si>
    <t>汉族</t>
  </si>
  <si>
    <t>1995.07</t>
  </si>
  <si>
    <t>共青团员</t>
  </si>
  <si>
    <t>大专</t>
  </si>
  <si>
    <t>广安职业技术学院
学前教育</t>
  </si>
  <si>
    <t>5110020201619</t>
  </si>
  <si>
    <t>1995.08</t>
  </si>
  <si>
    <t>中共党员</t>
  </si>
  <si>
    <t>乐山师范学院
学前教育</t>
  </si>
  <si>
    <t>5110020201628</t>
  </si>
  <si>
    <t>女</t>
  </si>
  <si>
    <t>汉族</t>
  </si>
  <si>
    <t>1994.08</t>
  </si>
  <si>
    <t>群众</t>
  </si>
  <si>
    <t>大专</t>
  </si>
  <si>
    <t>广安职业技术学院
学前教育</t>
  </si>
  <si>
    <t>5110020201509</t>
  </si>
  <si>
    <t>1995.08</t>
  </si>
  <si>
    <t>眉山职业技术学院
学前教育</t>
  </si>
  <si>
    <t>5110020201708</t>
  </si>
  <si>
    <t>女</t>
  </si>
  <si>
    <t>彝族</t>
  </si>
  <si>
    <t>1995.02</t>
  </si>
  <si>
    <t>共青团员</t>
  </si>
  <si>
    <t>大学
学士学位</t>
  </si>
  <si>
    <t>四川师范大学文理学院
学前教育</t>
  </si>
  <si>
    <t>5110020200214</t>
  </si>
  <si>
    <t>女</t>
  </si>
  <si>
    <t>汉族</t>
  </si>
  <si>
    <t>1997.04</t>
  </si>
  <si>
    <t>共青团员</t>
  </si>
  <si>
    <t>大专</t>
  </si>
  <si>
    <t>川北幼儿师范高等专科学校
学前教育</t>
  </si>
  <si>
    <t>5110020201906</t>
  </si>
  <si>
    <t>女</t>
  </si>
  <si>
    <t>汉族</t>
  </si>
  <si>
    <t>1995.04</t>
  </si>
  <si>
    <t>共青团员</t>
  </si>
  <si>
    <t>大学</t>
  </si>
  <si>
    <t>四川师范大学
学前教育</t>
  </si>
  <si>
    <t>5110020204324</t>
  </si>
  <si>
    <t>女</t>
  </si>
  <si>
    <t>汉族</t>
  </si>
  <si>
    <t>1992.07</t>
  </si>
  <si>
    <t>共青团员</t>
  </si>
  <si>
    <t>大学
学士学位</t>
  </si>
  <si>
    <t>海南热带海洋学院
学前教育</t>
  </si>
  <si>
    <t>5110020201123</t>
  </si>
  <si>
    <t>女</t>
  </si>
  <si>
    <t>汉族</t>
  </si>
  <si>
    <t>1994.07</t>
  </si>
  <si>
    <t>共青团员</t>
  </si>
  <si>
    <t>大学</t>
  </si>
  <si>
    <t>四川师范大学
学前教育</t>
  </si>
  <si>
    <t>5110010209123</t>
  </si>
  <si>
    <t>1995.08</t>
  </si>
  <si>
    <t>大专</t>
  </si>
  <si>
    <t>四川幼儿师范高等专科学校
学前教育</t>
  </si>
  <si>
    <t>5110020201627</t>
  </si>
  <si>
    <t>1995.05</t>
  </si>
  <si>
    <t>群众</t>
  </si>
  <si>
    <t>大学</t>
  </si>
  <si>
    <t>四川师范大学
学前教育</t>
  </si>
  <si>
    <t>5110020200228</t>
  </si>
  <si>
    <t>1994.08</t>
  </si>
  <si>
    <t>西华师范大学
学前教育</t>
  </si>
  <si>
    <t>5110010203116</t>
  </si>
  <si>
    <t>1995.08</t>
  </si>
  <si>
    <t>西华大学
学前教育</t>
  </si>
  <si>
    <t>5110020201626</t>
  </si>
  <si>
    <t>女</t>
  </si>
  <si>
    <t>汉族</t>
  </si>
  <si>
    <t>1990.06</t>
  </si>
  <si>
    <t>群众</t>
  </si>
  <si>
    <t>大学
学士学位</t>
  </si>
  <si>
    <t>四川大学锦江学院
新闻学</t>
  </si>
  <si>
    <t>5110020200918</t>
  </si>
  <si>
    <t>1995.06</t>
  </si>
  <si>
    <t>共青团员</t>
  </si>
  <si>
    <t>大专</t>
  </si>
  <si>
    <t xml:space="preserve">
西昌学院
学前教育
</t>
  </si>
  <si>
    <t>5110020201618</t>
  </si>
  <si>
    <t>女</t>
  </si>
  <si>
    <t>汉族</t>
  </si>
  <si>
    <t>1992.09</t>
  </si>
  <si>
    <t>共青团员</t>
  </si>
  <si>
    <t>大专</t>
  </si>
  <si>
    <t>四川职业技术学院
学前教育</t>
  </si>
  <si>
    <t>5110020201206</t>
  </si>
  <si>
    <t>1993.03</t>
  </si>
  <si>
    <t>中共党员</t>
  </si>
  <si>
    <t>研究生
硕士学位</t>
  </si>
  <si>
    <t>西华大学
动力工程及工程热物理</t>
  </si>
  <si>
    <t>5110030101126</t>
  </si>
  <si>
    <t>大学</t>
  </si>
  <si>
    <t>乐山师范学院
法律</t>
  </si>
  <si>
    <t>5110050100202</t>
  </si>
  <si>
    <t>汉族</t>
  </si>
  <si>
    <t>1995.03</t>
  </si>
  <si>
    <t>共青团员</t>
  </si>
  <si>
    <t>大学
学士学位</t>
  </si>
  <si>
    <t>西南医科大学
法学</t>
  </si>
  <si>
    <t>5110090105003</t>
  </si>
  <si>
    <t>1989.11</t>
  </si>
  <si>
    <t>群众</t>
  </si>
  <si>
    <t>成都学院（成都大学）
土木工程</t>
  </si>
  <si>
    <t>5110100103407</t>
  </si>
  <si>
    <t>1994.10</t>
  </si>
  <si>
    <t>中共党员</t>
  </si>
  <si>
    <t>西华大学
水利水电工程</t>
  </si>
  <si>
    <t>5110050102325</t>
  </si>
  <si>
    <t>李天鹏</t>
  </si>
  <si>
    <t>峨眉山市公路养护段3</t>
  </si>
  <si>
    <t>汉族</t>
  </si>
  <si>
    <t>1995.04</t>
  </si>
  <si>
    <t>共青团员</t>
  </si>
  <si>
    <t>大学
学士学位</t>
  </si>
  <si>
    <t>成都理工大学
政治学与行政学</t>
  </si>
  <si>
    <t>5110030101424</t>
  </si>
  <si>
    <t>1991.10</t>
  </si>
  <si>
    <t>四川文理学院
英语</t>
  </si>
  <si>
    <t>5110090103505</t>
  </si>
  <si>
    <t>汉族</t>
  </si>
  <si>
    <t>1994.01</t>
  </si>
  <si>
    <t>共青团员</t>
  </si>
  <si>
    <t>大学
学士学位</t>
  </si>
  <si>
    <t>四川农业大学
园艺</t>
  </si>
  <si>
    <t>5110090104415</t>
  </si>
  <si>
    <t>汉族</t>
  </si>
  <si>
    <t>1989.06</t>
  </si>
  <si>
    <t>中共党员</t>
  </si>
  <si>
    <t>大学
学士学位</t>
  </si>
  <si>
    <t>西南林业大学
植物保护</t>
  </si>
  <si>
    <t>5110090102702</t>
  </si>
  <si>
    <r>
      <t>201</t>
    </r>
    <r>
      <rPr>
        <b/>
        <sz val="16"/>
        <rFont val="宋体"/>
        <family val="0"/>
      </rPr>
      <t>8年峨眉山市事业单位公开考试招聘工作人员第一批拟聘用人员名单</t>
    </r>
  </si>
  <si>
    <t>大学
学士学位</t>
  </si>
  <si>
    <t>乐山师范学院
美术学</t>
  </si>
  <si>
    <t>5110010200316</t>
  </si>
  <si>
    <t>15010201</t>
  </si>
  <si>
    <t>1993.02</t>
  </si>
  <si>
    <t>四川外国语大学成都学院
英语</t>
  </si>
  <si>
    <t>5110010202723</t>
  </si>
  <si>
    <t>共青团员</t>
  </si>
  <si>
    <t>大学
学士学位</t>
  </si>
  <si>
    <t>西昌学院
体育教育</t>
  </si>
  <si>
    <t>5110010204327</t>
  </si>
  <si>
    <t>大学
学士学位</t>
  </si>
  <si>
    <t>四川民政学院
体育教育</t>
  </si>
  <si>
    <t>5110010201126</t>
  </si>
  <si>
    <t>女</t>
  </si>
  <si>
    <t>1993.10</t>
  </si>
  <si>
    <t>共青团员</t>
  </si>
  <si>
    <t>西昌学院
体育教育</t>
  </si>
  <si>
    <t>5110020204412</t>
  </si>
  <si>
    <t>1986.12</t>
  </si>
  <si>
    <t>成都理工大学
资源勘查工程</t>
  </si>
  <si>
    <t>5110100102206</t>
  </si>
  <si>
    <t>1990.09</t>
  </si>
  <si>
    <t>大学</t>
  </si>
  <si>
    <t>四川农业大学
财务管理</t>
  </si>
  <si>
    <t>5110090103030</t>
  </si>
  <si>
    <t>1991.12</t>
  </si>
  <si>
    <t>西华大学
土木工程</t>
  </si>
  <si>
    <t>5110090105622</t>
  </si>
  <si>
    <t>汉族</t>
  </si>
  <si>
    <t>1990.02</t>
  </si>
  <si>
    <t>中共党员</t>
  </si>
  <si>
    <t>大学
学士学位</t>
  </si>
  <si>
    <t>西华大学
热能与动力工程</t>
  </si>
  <si>
    <t>5110110100605</t>
  </si>
  <si>
    <t>1987.11</t>
  </si>
  <si>
    <t>群众</t>
  </si>
  <si>
    <t>大学</t>
  </si>
  <si>
    <t>西南交通大学
工商管理</t>
  </si>
  <si>
    <t>5110090102325</t>
  </si>
  <si>
    <t>1986.12</t>
  </si>
  <si>
    <t>成都理工大学广播影视学院
公共事业管理</t>
  </si>
  <si>
    <t>5110030102413</t>
  </si>
  <si>
    <t>1988.03</t>
  </si>
  <si>
    <t>大专</t>
  </si>
  <si>
    <t>成都广播电视大学
行政管理</t>
  </si>
  <si>
    <t>5110090102413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</si>
</sst>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0.00_ "/>
    <numFmt numFmtId="191" formatCode="0.000_ "/>
    <numFmt numFmtId="192" formatCode="0_ 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b/>
      <sz val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b/>
      <sz val="16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8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9" fontId="0" fillId="0" borderId="0" applyNumberFormat="0" applyFill="0" applyBorder="0" applyAlignment="0" applyProtection="0"/>
    <xf numFmtId="187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3.7109375" style="24" customWidth="1"/>
    <col min="2" max="2" width="8.00390625" style="24" customWidth="1"/>
    <col min="3" max="3" width="4.00390625" style="24" customWidth="1"/>
    <col min="4" max="4" width="5.28125" style="24" customWidth="1"/>
    <col min="5" max="5" width="9.140625" style="30" customWidth="1"/>
    <col min="6" max="6" width="8.28125" style="24" customWidth="1"/>
    <col min="7" max="7" width="8.8515625" style="24" customWidth="1"/>
    <col min="8" max="8" width="19.421875" style="24" customWidth="1"/>
    <col min="9" max="9" width="13.7109375" style="30" customWidth="1"/>
    <col min="10" max="10" width="9.140625" style="24" customWidth="1"/>
    <col min="11" max="11" width="23.140625" style="24" bestFit="1" customWidth="1"/>
    <col min="12" max="12" width="12.28125" style="24" customWidth="1"/>
    <col min="13" max="13" width="4.7109375" style="24" hidden="1" customWidth="1"/>
    <col min="14" max="15" width="7.57421875" style="24" hidden="1" customWidth="1"/>
    <col min="16" max="16" width="6.57421875" style="24" hidden="1" customWidth="1"/>
    <col min="17" max="17" width="8.57421875" style="24" hidden="1" customWidth="1"/>
    <col min="18" max="18" width="7.57421875" style="24" hidden="1" customWidth="1"/>
    <col min="19" max="19" width="8.57421875" style="24" customWidth="1"/>
    <col min="20" max="20" width="5.00390625" style="24" customWidth="1"/>
    <col min="21" max="21" width="5.140625" style="24" bestFit="1" customWidth="1"/>
    <col min="22" max="16384" width="9.140625" style="24" customWidth="1"/>
  </cols>
  <sheetData>
    <row r="1" spans="1:21" ht="31.5" customHeight="1">
      <c r="A1" s="23"/>
      <c r="B1" s="19" t="s">
        <v>420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3"/>
    </row>
    <row r="2" spans="1:21" s="25" customFormat="1" ht="21.75" customHeight="1">
      <c r="A2" s="3" t="s">
        <v>38</v>
      </c>
      <c r="B2" s="3" t="s">
        <v>0</v>
      </c>
      <c r="C2" s="20" t="s">
        <v>39</v>
      </c>
      <c r="D2" s="20" t="s">
        <v>40</v>
      </c>
      <c r="E2" s="21" t="s">
        <v>41</v>
      </c>
      <c r="F2" s="20" t="s">
        <v>42</v>
      </c>
      <c r="G2" s="20" t="s">
        <v>43</v>
      </c>
      <c r="H2" s="20" t="s">
        <v>44</v>
      </c>
      <c r="I2" s="21" t="s">
        <v>45</v>
      </c>
      <c r="J2" s="20" t="s">
        <v>1</v>
      </c>
      <c r="K2" s="22" t="s">
        <v>2</v>
      </c>
      <c r="L2" s="3" t="s">
        <v>3</v>
      </c>
      <c r="M2" s="22" t="s">
        <v>4</v>
      </c>
      <c r="N2" s="22" t="s">
        <v>28</v>
      </c>
      <c r="O2" s="22" t="s">
        <v>29</v>
      </c>
      <c r="P2" s="22" t="s">
        <v>5</v>
      </c>
      <c r="Q2" s="22" t="s">
        <v>30</v>
      </c>
      <c r="R2" s="22" t="s">
        <v>31</v>
      </c>
      <c r="S2" s="22" t="s">
        <v>32</v>
      </c>
      <c r="T2" s="22" t="s">
        <v>33</v>
      </c>
      <c r="U2" s="22" t="s">
        <v>46</v>
      </c>
    </row>
    <row r="3" spans="1:21" s="26" customFormat="1" ht="24">
      <c r="A3" s="5">
        <v>1</v>
      </c>
      <c r="B3" s="4" t="s">
        <v>47</v>
      </c>
      <c r="C3" s="5" t="s">
        <v>173</v>
      </c>
      <c r="D3" s="5" t="s">
        <v>174</v>
      </c>
      <c r="E3" s="6" t="s">
        <v>175</v>
      </c>
      <c r="F3" s="5" t="s">
        <v>176</v>
      </c>
      <c r="G3" s="5" t="s">
        <v>421</v>
      </c>
      <c r="H3" s="2" t="s">
        <v>422</v>
      </c>
      <c r="I3" s="6" t="s">
        <v>423</v>
      </c>
      <c r="J3" s="6" t="s">
        <v>424</v>
      </c>
      <c r="K3" s="4" t="s">
        <v>86</v>
      </c>
      <c r="L3" s="4" t="s">
        <v>87</v>
      </c>
      <c r="M3" s="7">
        <v>3</v>
      </c>
      <c r="N3" s="5" t="s">
        <v>13</v>
      </c>
      <c r="O3" s="4">
        <f aca="true" t="shared" si="0" ref="O3:O10">N3*0.5</f>
        <v>36.5</v>
      </c>
      <c r="P3" s="5" t="s">
        <v>11</v>
      </c>
      <c r="Q3" s="17">
        <v>83.18</v>
      </c>
      <c r="R3" s="18">
        <f aca="true" t="shared" si="1" ref="R3:R10">Q3*0.5</f>
        <v>41.59</v>
      </c>
      <c r="S3" s="17">
        <v>75.65</v>
      </c>
      <c r="T3" s="5">
        <v>1</v>
      </c>
      <c r="U3" s="5"/>
    </row>
    <row r="4" spans="1:21" s="26" customFormat="1" ht="24">
      <c r="A4" s="5">
        <v>2</v>
      </c>
      <c r="B4" s="4" t="s">
        <v>48</v>
      </c>
      <c r="C4" s="5" t="s">
        <v>177</v>
      </c>
      <c r="D4" s="5" t="s">
        <v>178</v>
      </c>
      <c r="E4" s="6" t="s">
        <v>179</v>
      </c>
      <c r="F4" s="5" t="s">
        <v>180</v>
      </c>
      <c r="G4" s="5" t="s">
        <v>181</v>
      </c>
      <c r="H4" s="2" t="s">
        <v>182</v>
      </c>
      <c r="I4" s="6" t="s">
        <v>183</v>
      </c>
      <c r="J4" s="4" t="s">
        <v>110</v>
      </c>
      <c r="K4" s="4" t="s">
        <v>88</v>
      </c>
      <c r="L4" s="4" t="s">
        <v>89</v>
      </c>
      <c r="M4" s="8"/>
      <c r="N4" s="5" t="s">
        <v>12</v>
      </c>
      <c r="O4" s="4">
        <f t="shared" si="0"/>
        <v>37</v>
      </c>
      <c r="P4" s="5" t="s">
        <v>7</v>
      </c>
      <c r="Q4" s="17">
        <v>81.4</v>
      </c>
      <c r="R4" s="18">
        <f t="shared" si="1"/>
        <v>40.7</v>
      </c>
      <c r="S4" s="17">
        <v>74.6</v>
      </c>
      <c r="T4" s="5">
        <v>1</v>
      </c>
      <c r="U4" s="5"/>
    </row>
    <row r="5" spans="1:21" s="26" customFormat="1" ht="31.5">
      <c r="A5" s="5">
        <v>3</v>
      </c>
      <c r="B5" s="4" t="s">
        <v>49</v>
      </c>
      <c r="C5" s="5" t="s">
        <v>177</v>
      </c>
      <c r="D5" s="5" t="s">
        <v>178</v>
      </c>
      <c r="E5" s="6" t="s">
        <v>184</v>
      </c>
      <c r="F5" s="5" t="s">
        <v>185</v>
      </c>
      <c r="G5" s="5" t="s">
        <v>181</v>
      </c>
      <c r="H5" s="2" t="s">
        <v>186</v>
      </c>
      <c r="I5" s="6" t="s">
        <v>187</v>
      </c>
      <c r="J5" s="4" t="s">
        <v>111</v>
      </c>
      <c r="K5" s="4" t="s">
        <v>90</v>
      </c>
      <c r="L5" s="4" t="s">
        <v>91</v>
      </c>
      <c r="M5" s="8"/>
      <c r="N5" s="5" t="s">
        <v>15</v>
      </c>
      <c r="O5" s="4">
        <f t="shared" si="0"/>
        <v>36</v>
      </c>
      <c r="P5" s="5" t="s">
        <v>14</v>
      </c>
      <c r="Q5" s="17">
        <v>83.08</v>
      </c>
      <c r="R5" s="18">
        <f t="shared" si="1"/>
        <v>41.54</v>
      </c>
      <c r="S5" s="17">
        <v>75.25</v>
      </c>
      <c r="T5" s="5">
        <v>1</v>
      </c>
      <c r="U5" s="5"/>
    </row>
    <row r="6" spans="1:21" s="27" customFormat="1" ht="24">
      <c r="A6" s="5">
        <v>4</v>
      </c>
      <c r="B6" s="4" t="s">
        <v>50</v>
      </c>
      <c r="C6" s="4" t="s">
        <v>188</v>
      </c>
      <c r="D6" s="4" t="s">
        <v>178</v>
      </c>
      <c r="E6" s="10" t="s">
        <v>189</v>
      </c>
      <c r="F6" s="4" t="s">
        <v>180</v>
      </c>
      <c r="G6" s="4" t="s">
        <v>181</v>
      </c>
      <c r="H6" s="1" t="s">
        <v>190</v>
      </c>
      <c r="I6" s="10" t="s">
        <v>191</v>
      </c>
      <c r="J6" s="4" t="s">
        <v>112</v>
      </c>
      <c r="K6" s="4" t="s">
        <v>36</v>
      </c>
      <c r="L6" s="4" t="s">
        <v>92</v>
      </c>
      <c r="M6" s="9">
        <v>2</v>
      </c>
      <c r="N6" s="4" t="s">
        <v>22</v>
      </c>
      <c r="O6" s="4">
        <f t="shared" si="0"/>
        <v>39.5</v>
      </c>
      <c r="P6" s="4" t="s">
        <v>11</v>
      </c>
      <c r="Q6" s="18">
        <v>87.8</v>
      </c>
      <c r="R6" s="18">
        <f t="shared" si="1"/>
        <v>43.9</v>
      </c>
      <c r="S6" s="17">
        <v>76.15</v>
      </c>
      <c r="T6" s="5">
        <v>1</v>
      </c>
      <c r="U6" s="5"/>
    </row>
    <row r="7" spans="1:21" s="26" customFormat="1" ht="24">
      <c r="A7" s="5">
        <v>5</v>
      </c>
      <c r="B7" s="4" t="s">
        <v>51</v>
      </c>
      <c r="C7" s="4" t="s">
        <v>177</v>
      </c>
      <c r="D7" s="4" t="s">
        <v>178</v>
      </c>
      <c r="E7" s="10" t="s">
        <v>192</v>
      </c>
      <c r="F7" s="4" t="s">
        <v>185</v>
      </c>
      <c r="G7" s="4" t="s">
        <v>181</v>
      </c>
      <c r="H7" s="1" t="s">
        <v>193</v>
      </c>
      <c r="I7" s="10" t="s">
        <v>194</v>
      </c>
      <c r="J7" s="4" t="s">
        <v>113</v>
      </c>
      <c r="K7" s="4" t="s">
        <v>93</v>
      </c>
      <c r="L7" s="4" t="s">
        <v>94</v>
      </c>
      <c r="M7" s="11"/>
      <c r="N7" s="4" t="s">
        <v>21</v>
      </c>
      <c r="O7" s="4">
        <f t="shared" si="0"/>
        <v>40.5</v>
      </c>
      <c r="P7" s="4" t="s">
        <v>7</v>
      </c>
      <c r="Q7" s="18">
        <v>81.56</v>
      </c>
      <c r="R7" s="18">
        <f t="shared" si="1"/>
        <v>40.78</v>
      </c>
      <c r="S7" s="17">
        <v>73.55</v>
      </c>
      <c r="T7" s="5">
        <v>1</v>
      </c>
      <c r="U7" s="5"/>
    </row>
    <row r="8" spans="1:21" s="26" customFormat="1" ht="24">
      <c r="A8" s="5">
        <v>6</v>
      </c>
      <c r="B8" s="4" t="s">
        <v>52</v>
      </c>
      <c r="C8" s="4" t="s">
        <v>195</v>
      </c>
      <c r="D8" s="4" t="s">
        <v>196</v>
      </c>
      <c r="E8" s="10" t="s">
        <v>197</v>
      </c>
      <c r="F8" s="4" t="s">
        <v>198</v>
      </c>
      <c r="G8" s="4" t="s">
        <v>199</v>
      </c>
      <c r="H8" s="1" t="s">
        <v>200</v>
      </c>
      <c r="I8" s="10" t="s">
        <v>201</v>
      </c>
      <c r="J8" s="4" t="s">
        <v>113</v>
      </c>
      <c r="K8" s="4" t="s">
        <v>93</v>
      </c>
      <c r="L8" s="4" t="s">
        <v>94</v>
      </c>
      <c r="M8" s="12">
        <v>1</v>
      </c>
      <c r="N8" s="4" t="s">
        <v>20</v>
      </c>
      <c r="O8" s="4">
        <f t="shared" si="0"/>
        <v>35</v>
      </c>
      <c r="P8" s="4" t="s">
        <v>7</v>
      </c>
      <c r="Q8" s="18">
        <v>84.28</v>
      </c>
      <c r="R8" s="18">
        <f t="shared" si="1"/>
        <v>42.14</v>
      </c>
      <c r="S8" s="17">
        <v>73.05</v>
      </c>
      <c r="T8" s="5">
        <v>2</v>
      </c>
      <c r="U8" s="5"/>
    </row>
    <row r="9" spans="1:21" s="26" customFormat="1" ht="24">
      <c r="A9" s="5">
        <v>7</v>
      </c>
      <c r="B9" s="4" t="s">
        <v>53</v>
      </c>
      <c r="C9" s="4" t="s">
        <v>202</v>
      </c>
      <c r="D9" s="4" t="s">
        <v>203</v>
      </c>
      <c r="E9" s="10" t="s">
        <v>204</v>
      </c>
      <c r="F9" s="4" t="s">
        <v>205</v>
      </c>
      <c r="G9" s="4" t="s">
        <v>206</v>
      </c>
      <c r="H9" s="1" t="s">
        <v>207</v>
      </c>
      <c r="I9" s="10" t="s">
        <v>208</v>
      </c>
      <c r="J9" s="4" t="s">
        <v>113</v>
      </c>
      <c r="K9" s="4" t="s">
        <v>93</v>
      </c>
      <c r="L9" s="4" t="s">
        <v>94</v>
      </c>
      <c r="M9" s="9">
        <v>2</v>
      </c>
      <c r="N9" s="4" t="s">
        <v>18</v>
      </c>
      <c r="O9" s="4">
        <f t="shared" si="0"/>
        <v>34</v>
      </c>
      <c r="P9" s="13" t="s">
        <v>7</v>
      </c>
      <c r="Q9" s="18">
        <v>84.8</v>
      </c>
      <c r="R9" s="18">
        <f t="shared" si="1"/>
        <v>42.4</v>
      </c>
      <c r="S9" s="17">
        <v>68.2</v>
      </c>
      <c r="T9" s="5">
        <v>3</v>
      </c>
      <c r="U9" s="5"/>
    </row>
    <row r="10" spans="1:21" s="26" customFormat="1" ht="24">
      <c r="A10" s="5">
        <v>8</v>
      </c>
      <c r="B10" s="4" t="s">
        <v>54</v>
      </c>
      <c r="C10" s="4" t="s">
        <v>209</v>
      </c>
      <c r="D10" s="4" t="s">
        <v>203</v>
      </c>
      <c r="E10" s="10" t="s">
        <v>210</v>
      </c>
      <c r="F10" s="4" t="s">
        <v>205</v>
      </c>
      <c r="G10" s="4" t="s">
        <v>206</v>
      </c>
      <c r="H10" s="1" t="s">
        <v>211</v>
      </c>
      <c r="I10" s="10" t="s">
        <v>212</v>
      </c>
      <c r="J10" s="4" t="s">
        <v>114</v>
      </c>
      <c r="K10" s="4" t="s">
        <v>95</v>
      </c>
      <c r="L10" s="4" t="s">
        <v>96</v>
      </c>
      <c r="M10" s="14"/>
      <c r="N10" s="4" t="s">
        <v>18</v>
      </c>
      <c r="O10" s="4">
        <f t="shared" si="0"/>
        <v>34</v>
      </c>
      <c r="P10" s="4" t="s">
        <v>7</v>
      </c>
      <c r="Q10" s="18">
        <v>83.16</v>
      </c>
      <c r="R10" s="18">
        <f t="shared" si="1"/>
        <v>41.58</v>
      </c>
      <c r="S10" s="17">
        <v>75.35</v>
      </c>
      <c r="T10" s="5">
        <v>1</v>
      </c>
      <c r="U10" s="5"/>
    </row>
    <row r="11" spans="1:21" s="27" customFormat="1" ht="24">
      <c r="A11" s="5">
        <v>9</v>
      </c>
      <c r="B11" s="4" t="s">
        <v>55</v>
      </c>
      <c r="C11" s="4" t="s">
        <v>213</v>
      </c>
      <c r="D11" s="4" t="s">
        <v>214</v>
      </c>
      <c r="E11" s="10" t="s">
        <v>215</v>
      </c>
      <c r="F11" s="4" t="s">
        <v>216</v>
      </c>
      <c r="G11" s="4" t="s">
        <v>217</v>
      </c>
      <c r="H11" s="1" t="s">
        <v>218</v>
      </c>
      <c r="I11" s="10" t="s">
        <v>219</v>
      </c>
      <c r="J11" s="4" t="s">
        <v>114</v>
      </c>
      <c r="K11" s="4" t="s">
        <v>95</v>
      </c>
      <c r="L11" s="4" t="s">
        <v>96</v>
      </c>
      <c r="M11" s="14"/>
      <c r="N11" s="4" t="s">
        <v>10</v>
      </c>
      <c r="O11" s="4">
        <f aca="true" t="shared" si="2" ref="O11:O16">N11*0.5</f>
        <v>37.5</v>
      </c>
      <c r="P11" s="4" t="s">
        <v>11</v>
      </c>
      <c r="Q11" s="18">
        <v>76.66</v>
      </c>
      <c r="R11" s="18">
        <f aca="true" t="shared" si="3" ref="R11:R16">Q11*0.5</f>
        <v>38.33</v>
      </c>
      <c r="S11" s="17">
        <v>71.8</v>
      </c>
      <c r="T11" s="5">
        <v>2</v>
      </c>
      <c r="U11" s="5"/>
    </row>
    <row r="12" spans="1:21" s="27" customFormat="1" ht="24">
      <c r="A12" s="5">
        <v>10</v>
      </c>
      <c r="B12" s="4" t="s">
        <v>56</v>
      </c>
      <c r="C12" s="4" t="s">
        <v>213</v>
      </c>
      <c r="D12" s="4" t="s">
        <v>214</v>
      </c>
      <c r="E12" s="10" t="s">
        <v>220</v>
      </c>
      <c r="F12" s="4" t="s">
        <v>216</v>
      </c>
      <c r="G12" s="4" t="s">
        <v>217</v>
      </c>
      <c r="H12" s="1" t="s">
        <v>221</v>
      </c>
      <c r="I12" s="10" t="s">
        <v>222</v>
      </c>
      <c r="J12" s="4" t="s">
        <v>115</v>
      </c>
      <c r="K12" s="4" t="s">
        <v>97</v>
      </c>
      <c r="L12" s="4" t="s">
        <v>98</v>
      </c>
      <c r="M12" s="14"/>
      <c r="N12" s="4" t="s">
        <v>13</v>
      </c>
      <c r="O12" s="4">
        <f t="shared" si="2"/>
        <v>36.5</v>
      </c>
      <c r="P12" s="4" t="s">
        <v>14</v>
      </c>
      <c r="Q12" s="18">
        <v>76.62</v>
      </c>
      <c r="R12" s="18">
        <f t="shared" si="3"/>
        <v>38.31</v>
      </c>
      <c r="S12" s="17">
        <v>81</v>
      </c>
      <c r="T12" s="5">
        <v>1</v>
      </c>
      <c r="U12" s="5"/>
    </row>
    <row r="13" spans="1:21" s="26" customFormat="1" ht="31.5">
      <c r="A13" s="5">
        <v>11</v>
      </c>
      <c r="B13" s="4" t="s">
        <v>57</v>
      </c>
      <c r="C13" s="4" t="s">
        <v>213</v>
      </c>
      <c r="D13" s="4" t="s">
        <v>214</v>
      </c>
      <c r="E13" s="10" t="s">
        <v>425</v>
      </c>
      <c r="F13" s="4" t="s">
        <v>216</v>
      </c>
      <c r="G13" s="4" t="s">
        <v>217</v>
      </c>
      <c r="H13" s="1" t="s">
        <v>426</v>
      </c>
      <c r="I13" s="10" t="s">
        <v>427</v>
      </c>
      <c r="J13" s="4" t="s">
        <v>116</v>
      </c>
      <c r="K13" s="4" t="s">
        <v>99</v>
      </c>
      <c r="L13" s="4" t="s">
        <v>100</v>
      </c>
      <c r="M13" s="12">
        <v>1</v>
      </c>
      <c r="N13" s="4" t="s">
        <v>15</v>
      </c>
      <c r="O13" s="4">
        <f t="shared" si="2"/>
        <v>36</v>
      </c>
      <c r="P13" s="4" t="s">
        <v>11</v>
      </c>
      <c r="Q13" s="18">
        <v>80.16</v>
      </c>
      <c r="R13" s="18">
        <f t="shared" si="3"/>
        <v>40.08</v>
      </c>
      <c r="S13" s="17">
        <v>82.7</v>
      </c>
      <c r="T13" s="5">
        <v>1</v>
      </c>
      <c r="U13" s="5"/>
    </row>
    <row r="14" spans="1:21" s="26" customFormat="1" ht="24">
      <c r="A14" s="5">
        <v>12</v>
      </c>
      <c r="B14" s="4" t="s">
        <v>58</v>
      </c>
      <c r="C14" s="4" t="s">
        <v>223</v>
      </c>
      <c r="D14" s="4" t="s">
        <v>224</v>
      </c>
      <c r="E14" s="10" t="s">
        <v>225</v>
      </c>
      <c r="F14" s="4" t="s">
        <v>226</v>
      </c>
      <c r="G14" s="4" t="s">
        <v>227</v>
      </c>
      <c r="H14" s="1" t="s">
        <v>228</v>
      </c>
      <c r="I14" s="10" t="s">
        <v>229</v>
      </c>
      <c r="J14" s="4" t="s">
        <v>116</v>
      </c>
      <c r="K14" s="4" t="s">
        <v>99</v>
      </c>
      <c r="L14" s="4" t="s">
        <v>100</v>
      </c>
      <c r="M14" s="4">
        <v>1</v>
      </c>
      <c r="N14" s="4" t="s">
        <v>23</v>
      </c>
      <c r="O14" s="4">
        <f t="shared" si="2"/>
        <v>33</v>
      </c>
      <c r="P14" s="4" t="s">
        <v>7</v>
      </c>
      <c r="Q14" s="17">
        <v>83.66</v>
      </c>
      <c r="R14" s="18">
        <f t="shared" si="3"/>
        <v>41.83</v>
      </c>
      <c r="S14" s="17">
        <v>80.35</v>
      </c>
      <c r="T14" s="5">
        <v>2</v>
      </c>
      <c r="U14" s="5"/>
    </row>
    <row r="15" spans="1:21" s="26" customFormat="1" ht="24">
      <c r="A15" s="5">
        <v>13</v>
      </c>
      <c r="B15" s="4" t="s">
        <v>59</v>
      </c>
      <c r="C15" s="5" t="s">
        <v>230</v>
      </c>
      <c r="D15" s="5" t="s">
        <v>231</v>
      </c>
      <c r="E15" s="6" t="s">
        <v>232</v>
      </c>
      <c r="F15" s="5" t="s">
        <v>428</v>
      </c>
      <c r="G15" s="5" t="s">
        <v>429</v>
      </c>
      <c r="H15" s="2" t="s">
        <v>430</v>
      </c>
      <c r="I15" s="6" t="s">
        <v>431</v>
      </c>
      <c r="J15" s="4" t="s">
        <v>117</v>
      </c>
      <c r="K15" s="4" t="s">
        <v>101</v>
      </c>
      <c r="L15" s="4" t="s">
        <v>102</v>
      </c>
      <c r="M15" s="7">
        <v>2</v>
      </c>
      <c r="N15" s="5" t="s">
        <v>10</v>
      </c>
      <c r="O15" s="4">
        <f t="shared" si="2"/>
        <v>37.5</v>
      </c>
      <c r="P15" s="5" t="s">
        <v>7</v>
      </c>
      <c r="Q15" s="17">
        <v>81.22</v>
      </c>
      <c r="R15" s="18">
        <f t="shared" si="3"/>
        <v>40.61</v>
      </c>
      <c r="S15" s="17">
        <v>75</v>
      </c>
      <c r="T15" s="5">
        <v>1</v>
      </c>
      <c r="U15" s="5"/>
    </row>
    <row r="16" spans="1:21" s="26" customFormat="1" ht="24">
      <c r="A16" s="5">
        <v>14</v>
      </c>
      <c r="B16" s="4" t="s">
        <v>60</v>
      </c>
      <c r="C16" s="5" t="s">
        <v>233</v>
      </c>
      <c r="D16" s="5" t="s">
        <v>234</v>
      </c>
      <c r="E16" s="6" t="s">
        <v>235</v>
      </c>
      <c r="F16" s="5" t="s">
        <v>236</v>
      </c>
      <c r="G16" s="5" t="s">
        <v>432</v>
      </c>
      <c r="H16" s="2" t="s">
        <v>433</v>
      </c>
      <c r="I16" s="6" t="s">
        <v>434</v>
      </c>
      <c r="J16" s="4" t="s">
        <v>117</v>
      </c>
      <c r="K16" s="4" t="s">
        <v>101</v>
      </c>
      <c r="L16" s="4" t="s">
        <v>102</v>
      </c>
      <c r="M16" s="8"/>
      <c r="N16" s="5" t="s">
        <v>13</v>
      </c>
      <c r="O16" s="4">
        <f t="shared" si="2"/>
        <v>36.5</v>
      </c>
      <c r="P16" s="5" t="s">
        <v>11</v>
      </c>
      <c r="Q16" s="17">
        <v>80.62</v>
      </c>
      <c r="R16" s="18">
        <f t="shared" si="3"/>
        <v>40.31</v>
      </c>
      <c r="S16" s="17">
        <v>74.65</v>
      </c>
      <c r="T16" s="5">
        <v>2</v>
      </c>
      <c r="U16" s="5"/>
    </row>
    <row r="17" spans="1:21" s="26" customFormat="1" ht="24">
      <c r="A17" s="5">
        <v>15</v>
      </c>
      <c r="B17" s="4" t="s">
        <v>61</v>
      </c>
      <c r="C17" s="5" t="s">
        <v>435</v>
      </c>
      <c r="D17" s="5" t="s">
        <v>234</v>
      </c>
      <c r="E17" s="6" t="s">
        <v>436</v>
      </c>
      <c r="F17" s="5" t="s">
        <v>437</v>
      </c>
      <c r="G17" s="5" t="s">
        <v>432</v>
      </c>
      <c r="H17" s="2" t="s">
        <v>438</v>
      </c>
      <c r="I17" s="6" t="s">
        <v>439</v>
      </c>
      <c r="J17" s="4" t="s">
        <v>117</v>
      </c>
      <c r="K17" s="4" t="s">
        <v>101</v>
      </c>
      <c r="L17" s="4" t="s">
        <v>102</v>
      </c>
      <c r="M17" s="5">
        <v>1</v>
      </c>
      <c r="N17" s="5" t="s">
        <v>19</v>
      </c>
      <c r="O17" s="5">
        <f aca="true" t="shared" si="4" ref="O17:O27">N17*0.5</f>
        <v>35.5</v>
      </c>
      <c r="P17" s="5" t="s">
        <v>7</v>
      </c>
      <c r="Q17" s="17">
        <v>75.9</v>
      </c>
      <c r="R17" s="17">
        <f aca="true" t="shared" si="5" ref="R17:R27">Q17*0.5</f>
        <v>37.95</v>
      </c>
      <c r="S17" s="17">
        <v>73.05</v>
      </c>
      <c r="T17" s="5">
        <v>3</v>
      </c>
      <c r="U17" s="2"/>
    </row>
    <row r="18" spans="1:21" s="26" customFormat="1" ht="24">
      <c r="A18" s="5">
        <v>16</v>
      </c>
      <c r="B18" s="4" t="s">
        <v>62</v>
      </c>
      <c r="C18" s="5" t="s">
        <v>202</v>
      </c>
      <c r="D18" s="5" t="s">
        <v>203</v>
      </c>
      <c r="E18" s="6" t="s">
        <v>237</v>
      </c>
      <c r="F18" s="5" t="s">
        <v>205</v>
      </c>
      <c r="G18" s="5" t="s">
        <v>206</v>
      </c>
      <c r="H18" s="2" t="s">
        <v>238</v>
      </c>
      <c r="I18" s="6" t="s">
        <v>239</v>
      </c>
      <c r="J18" s="4" t="s">
        <v>117</v>
      </c>
      <c r="K18" s="4" t="s">
        <v>101</v>
      </c>
      <c r="L18" s="4" t="s">
        <v>102</v>
      </c>
      <c r="M18" s="7">
        <v>4</v>
      </c>
      <c r="N18" s="5" t="s">
        <v>12</v>
      </c>
      <c r="O18" s="5">
        <f t="shared" si="4"/>
        <v>37</v>
      </c>
      <c r="P18" s="5" t="s">
        <v>7</v>
      </c>
      <c r="Q18" s="17">
        <v>81.26</v>
      </c>
      <c r="R18" s="17">
        <f t="shared" si="5"/>
        <v>40.63</v>
      </c>
      <c r="S18" s="17">
        <v>72.2</v>
      </c>
      <c r="T18" s="5">
        <v>4</v>
      </c>
      <c r="U18" s="5"/>
    </row>
    <row r="19" spans="1:21" s="26" customFormat="1" ht="24">
      <c r="A19" s="5">
        <v>17</v>
      </c>
      <c r="B19" s="4" t="s">
        <v>63</v>
      </c>
      <c r="C19" s="5" t="s">
        <v>240</v>
      </c>
      <c r="D19" s="5" t="s">
        <v>241</v>
      </c>
      <c r="E19" s="6" t="s">
        <v>242</v>
      </c>
      <c r="F19" s="5" t="s">
        <v>243</v>
      </c>
      <c r="G19" s="5" t="s">
        <v>244</v>
      </c>
      <c r="H19" s="2" t="s">
        <v>245</v>
      </c>
      <c r="I19" s="6" t="s">
        <v>246</v>
      </c>
      <c r="J19" s="4" t="s">
        <v>117</v>
      </c>
      <c r="K19" s="4" t="s">
        <v>101</v>
      </c>
      <c r="L19" s="4" t="s">
        <v>102</v>
      </c>
      <c r="M19" s="8"/>
      <c r="N19" s="5" t="s">
        <v>6</v>
      </c>
      <c r="O19" s="5">
        <f t="shared" si="4"/>
        <v>34.5</v>
      </c>
      <c r="P19" s="5" t="s">
        <v>11</v>
      </c>
      <c r="Q19" s="17">
        <v>81.18</v>
      </c>
      <c r="R19" s="17">
        <f t="shared" si="5"/>
        <v>40.59</v>
      </c>
      <c r="S19" s="17">
        <v>72.15</v>
      </c>
      <c r="T19" s="5">
        <v>5</v>
      </c>
      <c r="U19" s="5"/>
    </row>
    <row r="20" spans="1:21" s="26" customFormat="1" ht="24">
      <c r="A20" s="5">
        <v>18</v>
      </c>
      <c r="B20" s="4" t="s">
        <v>64</v>
      </c>
      <c r="C20" s="5" t="s">
        <v>247</v>
      </c>
      <c r="D20" s="5" t="s">
        <v>248</v>
      </c>
      <c r="E20" s="6" t="s">
        <v>249</v>
      </c>
      <c r="F20" s="5" t="s">
        <v>243</v>
      </c>
      <c r="G20" s="5" t="s">
        <v>244</v>
      </c>
      <c r="H20" s="2" t="s">
        <v>250</v>
      </c>
      <c r="I20" s="6" t="s">
        <v>251</v>
      </c>
      <c r="J20" s="4" t="s">
        <v>117</v>
      </c>
      <c r="K20" s="4" t="s">
        <v>101</v>
      </c>
      <c r="L20" s="4" t="s">
        <v>102</v>
      </c>
      <c r="M20" s="8"/>
      <c r="N20" s="5" t="s">
        <v>8</v>
      </c>
      <c r="O20" s="5">
        <f t="shared" si="4"/>
        <v>31.5</v>
      </c>
      <c r="P20" s="5" t="s">
        <v>16</v>
      </c>
      <c r="Q20" s="17">
        <v>80.32</v>
      </c>
      <c r="R20" s="17">
        <f t="shared" si="5"/>
        <v>40.16</v>
      </c>
      <c r="S20" s="17">
        <v>71.95</v>
      </c>
      <c r="T20" s="5">
        <v>6</v>
      </c>
      <c r="U20" s="5"/>
    </row>
    <row r="21" spans="1:21" s="26" customFormat="1" ht="24">
      <c r="A21" s="5">
        <v>19</v>
      </c>
      <c r="B21" s="4" t="s">
        <v>65</v>
      </c>
      <c r="C21" s="4" t="s">
        <v>252</v>
      </c>
      <c r="D21" s="4" t="s">
        <v>253</v>
      </c>
      <c r="E21" s="10" t="s">
        <v>254</v>
      </c>
      <c r="F21" s="4" t="s">
        <v>255</v>
      </c>
      <c r="G21" s="4" t="s">
        <v>256</v>
      </c>
      <c r="H21" s="1" t="s">
        <v>257</v>
      </c>
      <c r="I21" s="10" t="s">
        <v>258</v>
      </c>
      <c r="J21" s="4" t="s">
        <v>118</v>
      </c>
      <c r="K21" s="4" t="s">
        <v>103</v>
      </c>
      <c r="L21" s="4" t="s">
        <v>104</v>
      </c>
      <c r="M21" s="12">
        <v>1</v>
      </c>
      <c r="N21" s="4" t="s">
        <v>15</v>
      </c>
      <c r="O21" s="5">
        <f t="shared" si="4"/>
        <v>36</v>
      </c>
      <c r="P21" s="4" t="s">
        <v>7</v>
      </c>
      <c r="Q21" s="18">
        <v>84.28</v>
      </c>
      <c r="R21" s="17">
        <f t="shared" si="5"/>
        <v>42.14</v>
      </c>
      <c r="S21" s="17">
        <v>79.55</v>
      </c>
      <c r="T21" s="5">
        <v>1</v>
      </c>
      <c r="U21" s="5"/>
    </row>
    <row r="22" spans="1:21" s="26" customFormat="1" ht="24">
      <c r="A22" s="5">
        <v>20</v>
      </c>
      <c r="B22" s="4" t="s">
        <v>66</v>
      </c>
      <c r="C22" s="5" t="s">
        <v>252</v>
      </c>
      <c r="D22" s="5" t="s">
        <v>253</v>
      </c>
      <c r="E22" s="6" t="s">
        <v>259</v>
      </c>
      <c r="F22" s="5" t="s">
        <v>260</v>
      </c>
      <c r="G22" s="5" t="s">
        <v>256</v>
      </c>
      <c r="H22" s="2" t="s">
        <v>261</v>
      </c>
      <c r="I22" s="6" t="s">
        <v>262</v>
      </c>
      <c r="J22" s="4" t="s">
        <v>118</v>
      </c>
      <c r="K22" s="4" t="s">
        <v>103</v>
      </c>
      <c r="L22" s="4" t="s">
        <v>104</v>
      </c>
      <c r="M22" s="5">
        <v>1</v>
      </c>
      <c r="N22" s="5" t="s">
        <v>27</v>
      </c>
      <c r="O22" s="5">
        <f t="shared" si="4"/>
        <v>28.5</v>
      </c>
      <c r="P22" s="5" t="s">
        <v>7</v>
      </c>
      <c r="Q22" s="17">
        <v>77.04</v>
      </c>
      <c r="R22" s="17">
        <f t="shared" si="5"/>
        <v>38.52</v>
      </c>
      <c r="S22" s="17">
        <v>78.6</v>
      </c>
      <c r="T22" s="5">
        <v>2</v>
      </c>
      <c r="U22" s="5"/>
    </row>
    <row r="23" spans="1:21" s="26" customFormat="1" ht="24">
      <c r="A23" s="5">
        <v>21</v>
      </c>
      <c r="B23" s="4" t="s">
        <v>263</v>
      </c>
      <c r="C23" s="4" t="s">
        <v>252</v>
      </c>
      <c r="D23" s="4" t="s">
        <v>253</v>
      </c>
      <c r="E23" s="10" t="s">
        <v>264</v>
      </c>
      <c r="F23" s="4" t="s">
        <v>265</v>
      </c>
      <c r="G23" s="4" t="s">
        <v>256</v>
      </c>
      <c r="H23" s="1" t="s">
        <v>261</v>
      </c>
      <c r="I23" s="10" t="s">
        <v>266</v>
      </c>
      <c r="J23" s="4" t="s">
        <v>118</v>
      </c>
      <c r="K23" s="4" t="s">
        <v>103</v>
      </c>
      <c r="L23" s="4" t="s">
        <v>104</v>
      </c>
      <c r="M23" s="12">
        <v>1</v>
      </c>
      <c r="N23" s="4" t="s">
        <v>24</v>
      </c>
      <c r="O23" s="5">
        <f t="shared" si="4"/>
        <v>32.5</v>
      </c>
      <c r="P23" s="4" t="s">
        <v>11</v>
      </c>
      <c r="Q23" s="18">
        <v>85.14</v>
      </c>
      <c r="R23" s="17">
        <f t="shared" si="5"/>
        <v>42.57</v>
      </c>
      <c r="S23" s="17">
        <v>76.2</v>
      </c>
      <c r="T23" s="5">
        <v>4</v>
      </c>
      <c r="U23" s="5"/>
    </row>
    <row r="24" spans="1:21" s="27" customFormat="1" ht="24">
      <c r="A24" s="5">
        <v>22</v>
      </c>
      <c r="B24" s="4" t="s">
        <v>67</v>
      </c>
      <c r="C24" s="5" t="s">
        <v>267</v>
      </c>
      <c r="D24" s="5" t="s">
        <v>268</v>
      </c>
      <c r="E24" s="6" t="s">
        <v>269</v>
      </c>
      <c r="F24" s="5" t="s">
        <v>270</v>
      </c>
      <c r="G24" s="5" t="s">
        <v>271</v>
      </c>
      <c r="H24" s="2" t="s">
        <v>272</v>
      </c>
      <c r="I24" s="10" t="s">
        <v>273</v>
      </c>
      <c r="J24" s="4" t="s">
        <v>119</v>
      </c>
      <c r="K24" s="4" t="s">
        <v>105</v>
      </c>
      <c r="L24" s="4" t="s">
        <v>106</v>
      </c>
      <c r="M24" s="5">
        <v>1</v>
      </c>
      <c r="N24" s="5" t="s">
        <v>6</v>
      </c>
      <c r="O24" s="5">
        <f t="shared" si="4"/>
        <v>34.5</v>
      </c>
      <c r="P24" s="5" t="s">
        <v>7</v>
      </c>
      <c r="Q24" s="17">
        <v>82.38</v>
      </c>
      <c r="R24" s="17">
        <f t="shared" si="5"/>
        <v>41.19</v>
      </c>
      <c r="S24" s="17">
        <v>71.2</v>
      </c>
      <c r="T24" s="5">
        <v>1</v>
      </c>
      <c r="U24" s="5"/>
    </row>
    <row r="25" spans="1:21" s="28" customFormat="1" ht="31.5">
      <c r="A25" s="4">
        <v>23</v>
      </c>
      <c r="B25" s="4" t="s">
        <v>68</v>
      </c>
      <c r="C25" s="4" t="s">
        <v>267</v>
      </c>
      <c r="D25" s="4" t="s">
        <v>268</v>
      </c>
      <c r="E25" s="10" t="s">
        <v>274</v>
      </c>
      <c r="F25" s="4" t="s">
        <v>270</v>
      </c>
      <c r="G25" s="4" t="s">
        <v>275</v>
      </c>
      <c r="H25" s="1" t="s">
        <v>276</v>
      </c>
      <c r="I25" s="10" t="s">
        <v>277</v>
      </c>
      <c r="J25" s="4" t="s">
        <v>120</v>
      </c>
      <c r="K25" s="4" t="s">
        <v>107</v>
      </c>
      <c r="L25" s="4" t="s">
        <v>108</v>
      </c>
      <c r="M25" s="4">
        <v>1</v>
      </c>
      <c r="N25" s="4" t="s">
        <v>26</v>
      </c>
      <c r="O25" s="4">
        <f t="shared" si="4"/>
        <v>30</v>
      </c>
      <c r="P25" s="4" t="s">
        <v>7</v>
      </c>
      <c r="Q25" s="18">
        <v>81.52</v>
      </c>
      <c r="R25" s="18">
        <f t="shared" si="5"/>
        <v>40.76</v>
      </c>
      <c r="S25" s="18">
        <v>81.85</v>
      </c>
      <c r="T25" s="4">
        <v>1</v>
      </c>
      <c r="U25" s="4"/>
    </row>
    <row r="26" spans="1:21" s="26" customFormat="1" ht="31.5">
      <c r="A26" s="5">
        <v>24</v>
      </c>
      <c r="B26" s="5" t="s">
        <v>69</v>
      </c>
      <c r="C26" s="5" t="s">
        <v>278</v>
      </c>
      <c r="D26" s="5" t="s">
        <v>279</v>
      </c>
      <c r="E26" s="6" t="s">
        <v>280</v>
      </c>
      <c r="F26" s="5" t="s">
        <v>281</v>
      </c>
      <c r="G26" s="5" t="s">
        <v>282</v>
      </c>
      <c r="H26" s="2" t="s">
        <v>283</v>
      </c>
      <c r="I26" s="6" t="s">
        <v>284</v>
      </c>
      <c r="J26" s="5" t="s">
        <v>120</v>
      </c>
      <c r="K26" s="5" t="s">
        <v>107</v>
      </c>
      <c r="L26" s="5" t="s">
        <v>108</v>
      </c>
      <c r="M26" s="15">
        <v>1</v>
      </c>
      <c r="N26" s="5" t="s">
        <v>21</v>
      </c>
      <c r="O26" s="5">
        <f t="shared" si="4"/>
        <v>40.5</v>
      </c>
      <c r="P26" s="5" t="s">
        <v>7</v>
      </c>
      <c r="Q26" s="17">
        <v>79.12</v>
      </c>
      <c r="R26" s="17">
        <f t="shared" si="5"/>
        <v>39.56</v>
      </c>
      <c r="S26" s="17">
        <v>77.07</v>
      </c>
      <c r="T26" s="5">
        <v>2</v>
      </c>
      <c r="U26" s="5"/>
    </row>
    <row r="27" spans="1:21" s="26" customFormat="1" ht="24">
      <c r="A27" s="5">
        <v>25</v>
      </c>
      <c r="B27" s="5" t="s">
        <v>70</v>
      </c>
      <c r="C27" s="5" t="s">
        <v>285</v>
      </c>
      <c r="D27" s="5" t="s">
        <v>286</v>
      </c>
      <c r="E27" s="6" t="s">
        <v>287</v>
      </c>
      <c r="F27" s="5" t="s">
        <v>288</v>
      </c>
      <c r="G27" s="5" t="s">
        <v>289</v>
      </c>
      <c r="H27" s="2" t="s">
        <v>290</v>
      </c>
      <c r="I27" s="6" t="s">
        <v>291</v>
      </c>
      <c r="J27" s="5" t="s">
        <v>120</v>
      </c>
      <c r="K27" s="5" t="s">
        <v>107</v>
      </c>
      <c r="L27" s="5" t="s">
        <v>108</v>
      </c>
      <c r="M27" s="5">
        <v>1</v>
      </c>
      <c r="N27" s="5" t="s">
        <v>26</v>
      </c>
      <c r="O27" s="5">
        <f t="shared" si="4"/>
        <v>30</v>
      </c>
      <c r="P27" s="5" t="s">
        <v>7</v>
      </c>
      <c r="Q27" s="17">
        <v>82.8</v>
      </c>
      <c r="R27" s="17">
        <f t="shared" si="5"/>
        <v>41.4</v>
      </c>
      <c r="S27" s="17">
        <v>76.4</v>
      </c>
      <c r="T27" s="5">
        <v>3</v>
      </c>
      <c r="U27" s="2"/>
    </row>
    <row r="28" spans="1:21" s="27" customFormat="1" ht="24">
      <c r="A28" s="5">
        <v>26</v>
      </c>
      <c r="B28" s="5" t="s">
        <v>71</v>
      </c>
      <c r="C28" s="4" t="s">
        <v>267</v>
      </c>
      <c r="D28" s="4" t="s">
        <v>268</v>
      </c>
      <c r="E28" s="10" t="s">
        <v>292</v>
      </c>
      <c r="F28" s="4" t="s">
        <v>293</v>
      </c>
      <c r="G28" s="4" t="s">
        <v>271</v>
      </c>
      <c r="H28" s="1" t="s">
        <v>294</v>
      </c>
      <c r="I28" s="10" t="s">
        <v>295</v>
      </c>
      <c r="J28" s="5" t="s">
        <v>120</v>
      </c>
      <c r="K28" s="5" t="s">
        <v>107</v>
      </c>
      <c r="L28" s="5" t="s">
        <v>108</v>
      </c>
      <c r="M28" s="4">
        <v>1</v>
      </c>
      <c r="N28" s="4" t="s">
        <v>34</v>
      </c>
      <c r="O28" s="4">
        <f aca="true" t="shared" si="6" ref="O28:O34">N28/2</f>
        <v>40</v>
      </c>
      <c r="P28" s="4" t="s">
        <v>7</v>
      </c>
      <c r="Q28" s="18">
        <v>82.7</v>
      </c>
      <c r="R28" s="17">
        <f aca="true" t="shared" si="7" ref="R28:R34">Q28/2</f>
        <v>41.35</v>
      </c>
      <c r="S28" s="17">
        <v>76.1</v>
      </c>
      <c r="T28" s="5">
        <v>4</v>
      </c>
      <c r="U28" s="5"/>
    </row>
    <row r="29" spans="1:21" s="26" customFormat="1" ht="21">
      <c r="A29" s="5">
        <v>27</v>
      </c>
      <c r="B29" s="4" t="s">
        <v>72</v>
      </c>
      <c r="C29" s="5" t="s">
        <v>296</v>
      </c>
      <c r="D29" s="5" t="s">
        <v>297</v>
      </c>
      <c r="E29" s="6" t="s">
        <v>298</v>
      </c>
      <c r="F29" s="5" t="s">
        <v>299</v>
      </c>
      <c r="G29" s="5" t="s">
        <v>300</v>
      </c>
      <c r="H29" s="2" t="s">
        <v>301</v>
      </c>
      <c r="I29" s="6" t="s">
        <v>302</v>
      </c>
      <c r="J29" s="5" t="s">
        <v>120</v>
      </c>
      <c r="K29" s="4" t="s">
        <v>107</v>
      </c>
      <c r="L29" s="4" t="s">
        <v>108</v>
      </c>
      <c r="M29" s="5">
        <v>1</v>
      </c>
      <c r="N29" s="5" t="s">
        <v>35</v>
      </c>
      <c r="O29" s="4">
        <f t="shared" si="6"/>
        <v>41</v>
      </c>
      <c r="P29" s="5" t="s">
        <v>7</v>
      </c>
      <c r="Q29" s="17">
        <v>84.1</v>
      </c>
      <c r="R29" s="17">
        <f t="shared" si="7"/>
        <v>42.05</v>
      </c>
      <c r="S29" s="17">
        <v>75.75</v>
      </c>
      <c r="T29" s="5">
        <v>5</v>
      </c>
      <c r="U29" s="5"/>
    </row>
    <row r="30" spans="1:21" s="26" customFormat="1" ht="21">
      <c r="A30" s="5">
        <v>28</v>
      </c>
      <c r="B30" s="5" t="s">
        <v>73</v>
      </c>
      <c r="C30" s="5" t="s">
        <v>296</v>
      </c>
      <c r="D30" s="5" t="s">
        <v>297</v>
      </c>
      <c r="E30" s="6" t="s">
        <v>303</v>
      </c>
      <c r="F30" s="5" t="s">
        <v>299</v>
      </c>
      <c r="G30" s="5" t="s">
        <v>300</v>
      </c>
      <c r="H30" s="2" t="s">
        <v>304</v>
      </c>
      <c r="I30" s="6" t="s">
        <v>305</v>
      </c>
      <c r="J30" s="5" t="s">
        <v>120</v>
      </c>
      <c r="K30" s="5" t="s">
        <v>107</v>
      </c>
      <c r="L30" s="5" t="s">
        <v>108</v>
      </c>
      <c r="M30" s="15">
        <v>1</v>
      </c>
      <c r="N30" s="5" t="s">
        <v>15</v>
      </c>
      <c r="O30" s="4">
        <f t="shared" si="6"/>
        <v>36</v>
      </c>
      <c r="P30" s="5" t="s">
        <v>9</v>
      </c>
      <c r="Q30" s="17">
        <v>82.8</v>
      </c>
      <c r="R30" s="17">
        <f t="shared" si="7"/>
        <v>41.4</v>
      </c>
      <c r="S30" s="17">
        <v>75.35</v>
      </c>
      <c r="T30" s="5">
        <v>6</v>
      </c>
      <c r="U30" s="5"/>
    </row>
    <row r="31" spans="1:21" s="29" customFormat="1" ht="24">
      <c r="A31" s="5">
        <v>29</v>
      </c>
      <c r="B31" s="5" t="s">
        <v>74</v>
      </c>
      <c r="C31" s="4" t="s">
        <v>306</v>
      </c>
      <c r="D31" s="4" t="s">
        <v>307</v>
      </c>
      <c r="E31" s="10" t="s">
        <v>308</v>
      </c>
      <c r="F31" s="4" t="s">
        <v>309</v>
      </c>
      <c r="G31" s="4" t="s">
        <v>310</v>
      </c>
      <c r="H31" s="1" t="s">
        <v>311</v>
      </c>
      <c r="I31" s="10" t="s">
        <v>312</v>
      </c>
      <c r="J31" s="5" t="s">
        <v>120</v>
      </c>
      <c r="K31" s="5" t="s">
        <v>107</v>
      </c>
      <c r="L31" s="5" t="s">
        <v>108</v>
      </c>
      <c r="M31" s="7">
        <v>2</v>
      </c>
      <c r="N31" s="4" t="s">
        <v>6</v>
      </c>
      <c r="O31" s="4">
        <f t="shared" si="6"/>
        <v>34.5</v>
      </c>
      <c r="P31" s="4" t="s">
        <v>17</v>
      </c>
      <c r="Q31" s="18">
        <v>83.7</v>
      </c>
      <c r="R31" s="17">
        <f t="shared" si="7"/>
        <v>41.85</v>
      </c>
      <c r="S31" s="17">
        <v>74.76</v>
      </c>
      <c r="T31" s="5">
        <v>7</v>
      </c>
      <c r="U31" s="5"/>
    </row>
    <row r="32" spans="1:21" s="27" customFormat="1" ht="31.5">
      <c r="A32" s="5">
        <v>30</v>
      </c>
      <c r="B32" s="5" t="s">
        <v>75</v>
      </c>
      <c r="C32" s="4" t="s">
        <v>313</v>
      </c>
      <c r="D32" s="4" t="s">
        <v>314</v>
      </c>
      <c r="E32" s="10" t="s">
        <v>315</v>
      </c>
      <c r="F32" s="4" t="s">
        <v>316</v>
      </c>
      <c r="G32" s="4" t="s">
        <v>317</v>
      </c>
      <c r="H32" s="1" t="s">
        <v>318</v>
      </c>
      <c r="I32" s="10" t="s">
        <v>319</v>
      </c>
      <c r="J32" s="5" t="s">
        <v>120</v>
      </c>
      <c r="K32" s="5" t="s">
        <v>107</v>
      </c>
      <c r="L32" s="5" t="s">
        <v>108</v>
      </c>
      <c r="M32" s="8"/>
      <c r="N32" s="4" t="s">
        <v>15</v>
      </c>
      <c r="O32" s="4">
        <f t="shared" si="6"/>
        <v>36</v>
      </c>
      <c r="P32" s="4" t="s">
        <v>9</v>
      </c>
      <c r="Q32" s="18">
        <v>79.6</v>
      </c>
      <c r="R32" s="17">
        <f t="shared" si="7"/>
        <v>39.8</v>
      </c>
      <c r="S32" s="17">
        <v>74.75</v>
      </c>
      <c r="T32" s="5">
        <v>8</v>
      </c>
      <c r="U32" s="5"/>
    </row>
    <row r="33" spans="1:21" s="29" customFormat="1" ht="24">
      <c r="A33" s="5">
        <v>31</v>
      </c>
      <c r="B33" s="5" t="s">
        <v>76</v>
      </c>
      <c r="C33" s="5" t="s">
        <v>320</v>
      </c>
      <c r="D33" s="5" t="s">
        <v>321</v>
      </c>
      <c r="E33" s="6" t="s">
        <v>322</v>
      </c>
      <c r="F33" s="5" t="s">
        <v>323</v>
      </c>
      <c r="G33" s="5" t="s">
        <v>324</v>
      </c>
      <c r="H33" s="2" t="s">
        <v>325</v>
      </c>
      <c r="I33" s="6" t="s">
        <v>326</v>
      </c>
      <c r="J33" s="5" t="s">
        <v>120</v>
      </c>
      <c r="K33" s="5" t="s">
        <v>107</v>
      </c>
      <c r="L33" s="5" t="s">
        <v>108</v>
      </c>
      <c r="M33" s="5">
        <v>1</v>
      </c>
      <c r="N33" s="5" t="s">
        <v>10</v>
      </c>
      <c r="O33" s="5">
        <f t="shared" si="6"/>
        <v>37.5</v>
      </c>
      <c r="P33" s="5" t="s">
        <v>7</v>
      </c>
      <c r="Q33" s="17">
        <v>80.36</v>
      </c>
      <c r="R33" s="17">
        <f t="shared" si="7"/>
        <v>40.18</v>
      </c>
      <c r="S33" s="17">
        <v>74.3</v>
      </c>
      <c r="T33" s="5">
        <v>9</v>
      </c>
      <c r="U33" s="5"/>
    </row>
    <row r="34" spans="1:21" s="26" customFormat="1" ht="24">
      <c r="A34" s="5">
        <v>32</v>
      </c>
      <c r="B34" s="5" t="s">
        <v>77</v>
      </c>
      <c r="C34" s="5" t="s">
        <v>327</v>
      </c>
      <c r="D34" s="5" t="s">
        <v>328</v>
      </c>
      <c r="E34" s="6" t="s">
        <v>329</v>
      </c>
      <c r="F34" s="5" t="s">
        <v>330</v>
      </c>
      <c r="G34" s="5" t="s">
        <v>331</v>
      </c>
      <c r="H34" s="2" t="s">
        <v>332</v>
      </c>
      <c r="I34" s="6" t="s">
        <v>333</v>
      </c>
      <c r="J34" s="5" t="s">
        <v>120</v>
      </c>
      <c r="K34" s="5" t="s">
        <v>107</v>
      </c>
      <c r="L34" s="5" t="s">
        <v>108</v>
      </c>
      <c r="M34" s="7">
        <v>2</v>
      </c>
      <c r="N34" s="5" t="s">
        <v>25</v>
      </c>
      <c r="O34" s="5">
        <f t="shared" si="6"/>
        <v>38.5</v>
      </c>
      <c r="P34" s="5" t="s">
        <v>11</v>
      </c>
      <c r="Q34" s="17">
        <v>87.38</v>
      </c>
      <c r="R34" s="17">
        <f t="shared" si="7"/>
        <v>43.69</v>
      </c>
      <c r="S34" s="17">
        <v>74.2</v>
      </c>
      <c r="T34" s="5">
        <v>10</v>
      </c>
      <c r="U34" s="5"/>
    </row>
    <row r="35" spans="1:21" s="26" customFormat="1" ht="24">
      <c r="A35" s="5">
        <v>33</v>
      </c>
      <c r="B35" s="5" t="s">
        <v>78</v>
      </c>
      <c r="C35" s="5" t="s">
        <v>334</v>
      </c>
      <c r="D35" s="5" t="s">
        <v>335</v>
      </c>
      <c r="E35" s="6" t="s">
        <v>336</v>
      </c>
      <c r="F35" s="5" t="s">
        <v>337</v>
      </c>
      <c r="G35" s="5" t="s">
        <v>338</v>
      </c>
      <c r="H35" s="2" t="s">
        <v>339</v>
      </c>
      <c r="I35" s="6" t="s">
        <v>340</v>
      </c>
      <c r="J35" s="5" t="s">
        <v>120</v>
      </c>
      <c r="K35" s="5" t="s">
        <v>107</v>
      </c>
      <c r="L35" s="5" t="s">
        <v>108</v>
      </c>
      <c r="M35" s="8"/>
      <c r="N35" s="5" t="s">
        <v>22</v>
      </c>
      <c r="O35" s="5">
        <f aca="true" t="shared" si="8" ref="O35:O42">N35/2</f>
        <v>39.5</v>
      </c>
      <c r="P35" s="5" t="s">
        <v>7</v>
      </c>
      <c r="Q35" s="17">
        <v>78.26</v>
      </c>
      <c r="R35" s="17">
        <f aca="true" t="shared" si="9" ref="R35:R42">Q35/2</f>
        <v>39.13</v>
      </c>
      <c r="S35" s="17">
        <v>74.1</v>
      </c>
      <c r="T35" s="5">
        <v>11</v>
      </c>
      <c r="U35" s="5"/>
    </row>
    <row r="36" spans="1:21" s="26" customFormat="1" ht="31.5">
      <c r="A36" s="5">
        <v>34</v>
      </c>
      <c r="B36" s="4" t="s">
        <v>79</v>
      </c>
      <c r="C36" s="4" t="s">
        <v>334</v>
      </c>
      <c r="D36" s="4" t="s">
        <v>335</v>
      </c>
      <c r="E36" s="10" t="s">
        <v>341</v>
      </c>
      <c r="F36" s="4" t="s">
        <v>337</v>
      </c>
      <c r="G36" s="4" t="s">
        <v>342</v>
      </c>
      <c r="H36" s="1" t="s">
        <v>343</v>
      </c>
      <c r="I36" s="10" t="s">
        <v>344</v>
      </c>
      <c r="J36" s="4" t="s">
        <v>121</v>
      </c>
      <c r="K36" s="4" t="s">
        <v>109</v>
      </c>
      <c r="L36" s="4" t="s">
        <v>108</v>
      </c>
      <c r="M36" s="16">
        <v>3</v>
      </c>
      <c r="N36" s="4" t="s">
        <v>19</v>
      </c>
      <c r="O36" s="5">
        <f t="shared" si="8"/>
        <v>35.5</v>
      </c>
      <c r="P36" s="4" t="s">
        <v>11</v>
      </c>
      <c r="Q36" s="18">
        <v>86.18</v>
      </c>
      <c r="R36" s="17">
        <f t="shared" si="9"/>
        <v>43.09</v>
      </c>
      <c r="S36" s="17">
        <v>81.85</v>
      </c>
      <c r="T36" s="5">
        <v>1</v>
      </c>
      <c r="U36" s="5"/>
    </row>
    <row r="37" spans="1:21" s="26" customFormat="1" ht="21">
      <c r="A37" s="5">
        <v>35</v>
      </c>
      <c r="B37" s="4" t="s">
        <v>80</v>
      </c>
      <c r="C37" s="4" t="s">
        <v>278</v>
      </c>
      <c r="D37" s="4" t="s">
        <v>279</v>
      </c>
      <c r="E37" s="10" t="s">
        <v>345</v>
      </c>
      <c r="F37" s="4" t="s">
        <v>346</v>
      </c>
      <c r="G37" s="4" t="s">
        <v>347</v>
      </c>
      <c r="H37" s="1" t="s">
        <v>348</v>
      </c>
      <c r="I37" s="10" t="s">
        <v>349</v>
      </c>
      <c r="J37" s="4" t="s">
        <v>121</v>
      </c>
      <c r="K37" s="4" t="s">
        <v>109</v>
      </c>
      <c r="L37" s="4" t="s">
        <v>108</v>
      </c>
      <c r="M37" s="16"/>
      <c r="N37" s="4" t="s">
        <v>20</v>
      </c>
      <c r="O37" s="5">
        <f t="shared" si="8"/>
        <v>35</v>
      </c>
      <c r="P37" s="4" t="s">
        <v>14</v>
      </c>
      <c r="Q37" s="18">
        <v>82.3</v>
      </c>
      <c r="R37" s="17">
        <f t="shared" si="9"/>
        <v>41.15</v>
      </c>
      <c r="S37" s="17">
        <v>79.95</v>
      </c>
      <c r="T37" s="5">
        <v>2</v>
      </c>
      <c r="U37" s="5"/>
    </row>
    <row r="38" spans="1:21" s="26" customFormat="1" ht="24">
      <c r="A38" s="5">
        <v>36</v>
      </c>
      <c r="B38" s="4" t="s">
        <v>81</v>
      </c>
      <c r="C38" s="5" t="s">
        <v>278</v>
      </c>
      <c r="D38" s="5" t="s">
        <v>279</v>
      </c>
      <c r="E38" s="6" t="s">
        <v>350</v>
      </c>
      <c r="F38" s="5" t="s">
        <v>281</v>
      </c>
      <c r="G38" s="5" t="s">
        <v>347</v>
      </c>
      <c r="H38" s="2" t="s">
        <v>351</v>
      </c>
      <c r="I38" s="6" t="s">
        <v>352</v>
      </c>
      <c r="J38" s="4" t="s">
        <v>121</v>
      </c>
      <c r="K38" s="4" t="s">
        <v>109</v>
      </c>
      <c r="L38" s="4" t="s">
        <v>108</v>
      </c>
      <c r="M38" s="15">
        <v>1</v>
      </c>
      <c r="N38" s="5" t="s">
        <v>37</v>
      </c>
      <c r="O38" s="5">
        <f t="shared" si="8"/>
        <v>41.5</v>
      </c>
      <c r="P38" s="5" t="s">
        <v>7</v>
      </c>
      <c r="Q38" s="17">
        <v>76.54</v>
      </c>
      <c r="R38" s="17">
        <f t="shared" si="9"/>
        <v>38.27</v>
      </c>
      <c r="S38" s="17">
        <v>79.85</v>
      </c>
      <c r="T38" s="5">
        <v>3</v>
      </c>
      <c r="U38" s="5"/>
    </row>
    <row r="39" spans="1:21" s="29" customFormat="1" ht="24">
      <c r="A39" s="5">
        <v>37</v>
      </c>
      <c r="B39" s="4" t="s">
        <v>82</v>
      </c>
      <c r="C39" s="4" t="s">
        <v>278</v>
      </c>
      <c r="D39" s="4" t="s">
        <v>279</v>
      </c>
      <c r="E39" s="10" t="s">
        <v>353</v>
      </c>
      <c r="F39" s="4" t="s">
        <v>281</v>
      </c>
      <c r="G39" s="4" t="s">
        <v>282</v>
      </c>
      <c r="H39" s="1" t="s">
        <v>354</v>
      </c>
      <c r="I39" s="10" t="s">
        <v>355</v>
      </c>
      <c r="J39" s="4" t="s">
        <v>121</v>
      </c>
      <c r="K39" s="4" t="s">
        <v>109</v>
      </c>
      <c r="L39" s="4" t="s">
        <v>108</v>
      </c>
      <c r="M39" s="12">
        <v>1</v>
      </c>
      <c r="N39" s="4" t="s">
        <v>21</v>
      </c>
      <c r="O39" s="5">
        <f t="shared" si="8"/>
        <v>40.5</v>
      </c>
      <c r="P39" s="4" t="s">
        <v>7</v>
      </c>
      <c r="Q39" s="18">
        <v>87.02</v>
      </c>
      <c r="R39" s="17">
        <f t="shared" si="9"/>
        <v>43.51</v>
      </c>
      <c r="S39" s="17">
        <v>79</v>
      </c>
      <c r="T39" s="5">
        <v>4</v>
      </c>
      <c r="U39" s="5"/>
    </row>
    <row r="40" spans="1:21" s="26" customFormat="1" ht="24">
      <c r="A40" s="5">
        <v>38</v>
      </c>
      <c r="B40" s="4" t="s">
        <v>83</v>
      </c>
      <c r="C40" s="5" t="s">
        <v>356</v>
      </c>
      <c r="D40" s="5" t="s">
        <v>357</v>
      </c>
      <c r="E40" s="6" t="s">
        <v>358</v>
      </c>
      <c r="F40" s="5" t="s">
        <v>359</v>
      </c>
      <c r="G40" s="5" t="s">
        <v>360</v>
      </c>
      <c r="H40" s="2" t="s">
        <v>361</v>
      </c>
      <c r="I40" s="6" t="s">
        <v>362</v>
      </c>
      <c r="J40" s="4" t="s">
        <v>121</v>
      </c>
      <c r="K40" s="4" t="s">
        <v>109</v>
      </c>
      <c r="L40" s="4" t="s">
        <v>108</v>
      </c>
      <c r="M40" s="15">
        <v>1</v>
      </c>
      <c r="N40" s="5" t="s">
        <v>12</v>
      </c>
      <c r="O40" s="5">
        <f t="shared" si="8"/>
        <v>37</v>
      </c>
      <c r="P40" s="5" t="s">
        <v>7</v>
      </c>
      <c r="Q40" s="17">
        <v>88.66</v>
      </c>
      <c r="R40" s="17">
        <f t="shared" si="9"/>
        <v>44.33</v>
      </c>
      <c r="S40" s="17">
        <v>77.9</v>
      </c>
      <c r="T40" s="5">
        <v>5</v>
      </c>
      <c r="U40" s="5"/>
    </row>
    <row r="41" spans="1:21" s="26" customFormat="1" ht="42">
      <c r="A41" s="5">
        <v>39</v>
      </c>
      <c r="B41" s="4" t="s">
        <v>84</v>
      </c>
      <c r="C41" s="4" t="s">
        <v>356</v>
      </c>
      <c r="D41" s="4" t="s">
        <v>357</v>
      </c>
      <c r="E41" s="10" t="s">
        <v>363</v>
      </c>
      <c r="F41" s="4" t="s">
        <v>364</v>
      </c>
      <c r="G41" s="4" t="s">
        <v>365</v>
      </c>
      <c r="H41" s="1" t="s">
        <v>366</v>
      </c>
      <c r="I41" s="10" t="s">
        <v>367</v>
      </c>
      <c r="J41" s="4" t="s">
        <v>121</v>
      </c>
      <c r="K41" s="4" t="s">
        <v>109</v>
      </c>
      <c r="L41" s="4" t="s">
        <v>108</v>
      </c>
      <c r="M41" s="4">
        <v>1</v>
      </c>
      <c r="N41" s="4" t="s">
        <v>18</v>
      </c>
      <c r="O41" s="5">
        <f t="shared" si="8"/>
        <v>34</v>
      </c>
      <c r="P41" s="4" t="s">
        <v>7</v>
      </c>
      <c r="Q41" s="18">
        <v>86.68</v>
      </c>
      <c r="R41" s="17">
        <f t="shared" si="9"/>
        <v>43.34</v>
      </c>
      <c r="S41" s="17">
        <v>77.3</v>
      </c>
      <c r="T41" s="5">
        <v>6</v>
      </c>
      <c r="U41" s="5"/>
    </row>
    <row r="42" spans="1:21" s="26" customFormat="1" ht="24">
      <c r="A42" s="5">
        <v>40</v>
      </c>
      <c r="B42" s="4" t="s">
        <v>85</v>
      </c>
      <c r="C42" s="4" t="s">
        <v>368</v>
      </c>
      <c r="D42" s="4" t="s">
        <v>369</v>
      </c>
      <c r="E42" s="10" t="s">
        <v>370</v>
      </c>
      <c r="F42" s="4" t="s">
        <v>371</v>
      </c>
      <c r="G42" s="4" t="s">
        <v>372</v>
      </c>
      <c r="H42" s="1" t="s">
        <v>373</v>
      </c>
      <c r="I42" s="10" t="s">
        <v>374</v>
      </c>
      <c r="J42" s="4" t="s">
        <v>121</v>
      </c>
      <c r="K42" s="4" t="s">
        <v>109</v>
      </c>
      <c r="L42" s="4" t="s">
        <v>108</v>
      </c>
      <c r="M42" s="12">
        <v>3</v>
      </c>
      <c r="N42" s="4" t="s">
        <v>12</v>
      </c>
      <c r="O42" s="5">
        <f t="shared" si="8"/>
        <v>37</v>
      </c>
      <c r="P42" s="4" t="s">
        <v>7</v>
      </c>
      <c r="Q42" s="18">
        <v>82.74</v>
      </c>
      <c r="R42" s="17">
        <f t="shared" si="9"/>
        <v>41.37</v>
      </c>
      <c r="S42" s="17">
        <v>76.8</v>
      </c>
      <c r="T42" s="5">
        <v>7</v>
      </c>
      <c r="U42" s="5"/>
    </row>
    <row r="43" spans="1:21" s="26" customFormat="1" ht="36">
      <c r="A43" s="5">
        <v>41</v>
      </c>
      <c r="B43" s="4" t="s">
        <v>122</v>
      </c>
      <c r="C43" s="4" t="s">
        <v>123</v>
      </c>
      <c r="D43" s="4" t="s">
        <v>369</v>
      </c>
      <c r="E43" s="4" t="s">
        <v>375</v>
      </c>
      <c r="F43" s="4" t="s">
        <v>376</v>
      </c>
      <c r="G43" s="4" t="s">
        <v>377</v>
      </c>
      <c r="H43" s="4" t="s">
        <v>378</v>
      </c>
      <c r="I43" s="4" t="s">
        <v>379</v>
      </c>
      <c r="J43" s="4">
        <v>15130101</v>
      </c>
      <c r="K43" s="4" t="s">
        <v>124</v>
      </c>
      <c r="L43" s="4" t="s">
        <v>125</v>
      </c>
      <c r="M43" s="4">
        <v>1</v>
      </c>
      <c r="N43" s="4">
        <v>72</v>
      </c>
      <c r="O43" s="4">
        <v>36</v>
      </c>
      <c r="P43" s="4" t="s">
        <v>126</v>
      </c>
      <c r="Q43" s="4">
        <v>80.26</v>
      </c>
      <c r="R43" s="4">
        <f aca="true" t="shared" si="10" ref="R43:R58">Q43*0.5</f>
        <v>40.13</v>
      </c>
      <c r="S43" s="4">
        <f>O43+R43</f>
        <v>76.13</v>
      </c>
      <c r="T43" s="4">
        <v>1</v>
      </c>
      <c r="U43" s="4"/>
    </row>
    <row r="44" spans="1:21" s="26" customFormat="1" ht="24">
      <c r="A44" s="5">
        <v>42</v>
      </c>
      <c r="B44" s="4" t="s">
        <v>127</v>
      </c>
      <c r="C44" s="4" t="s">
        <v>123</v>
      </c>
      <c r="D44" s="4" t="s">
        <v>369</v>
      </c>
      <c r="E44" s="4" t="s">
        <v>375</v>
      </c>
      <c r="F44" s="4" t="s">
        <v>376</v>
      </c>
      <c r="G44" s="4" t="s">
        <v>380</v>
      </c>
      <c r="H44" s="4" t="s">
        <v>381</v>
      </c>
      <c r="I44" s="4" t="s">
        <v>382</v>
      </c>
      <c r="J44" s="4" t="s">
        <v>162</v>
      </c>
      <c r="K44" s="4" t="s">
        <v>128</v>
      </c>
      <c r="L44" s="4" t="s">
        <v>129</v>
      </c>
      <c r="M44" s="4">
        <v>2</v>
      </c>
      <c r="N44" s="4">
        <v>69</v>
      </c>
      <c r="O44" s="4">
        <v>34.5</v>
      </c>
      <c r="P44" s="4" t="s">
        <v>130</v>
      </c>
      <c r="Q44" s="4">
        <v>82</v>
      </c>
      <c r="R44" s="4">
        <f t="shared" si="10"/>
        <v>41</v>
      </c>
      <c r="S44" s="4">
        <f aca="true" t="shared" si="11" ref="S44:S58">O44+R44</f>
        <v>75.5</v>
      </c>
      <c r="T44" s="4">
        <v>1</v>
      </c>
      <c r="U44" s="4"/>
    </row>
    <row r="45" spans="1:21" s="26" customFormat="1" ht="24">
      <c r="A45" s="5">
        <v>43</v>
      </c>
      <c r="B45" s="4" t="s">
        <v>131</v>
      </c>
      <c r="C45" s="4" t="s">
        <v>123</v>
      </c>
      <c r="D45" s="4" t="s">
        <v>383</v>
      </c>
      <c r="E45" s="4" t="s">
        <v>384</v>
      </c>
      <c r="F45" s="4" t="s">
        <v>385</v>
      </c>
      <c r="G45" s="4" t="s">
        <v>386</v>
      </c>
      <c r="H45" s="4" t="s">
        <v>387</v>
      </c>
      <c r="I45" s="4" t="s">
        <v>388</v>
      </c>
      <c r="J45" s="4" t="s">
        <v>162</v>
      </c>
      <c r="K45" s="4" t="s">
        <v>128</v>
      </c>
      <c r="L45" s="4" t="s">
        <v>129</v>
      </c>
      <c r="M45" s="4">
        <v>2</v>
      </c>
      <c r="N45" s="4">
        <v>70</v>
      </c>
      <c r="O45" s="4">
        <v>35</v>
      </c>
      <c r="P45" s="4" t="s">
        <v>126</v>
      </c>
      <c r="Q45" s="4">
        <v>76.6</v>
      </c>
      <c r="R45" s="4">
        <f t="shared" si="10"/>
        <v>38.3</v>
      </c>
      <c r="S45" s="4">
        <f t="shared" si="11"/>
        <v>73.3</v>
      </c>
      <c r="T45" s="4">
        <v>2</v>
      </c>
      <c r="U45" s="4"/>
    </row>
    <row r="46" spans="1:21" s="26" customFormat="1" ht="36">
      <c r="A46" s="5">
        <v>44</v>
      </c>
      <c r="B46" s="4" t="s">
        <v>132</v>
      </c>
      <c r="C46" s="4" t="s">
        <v>133</v>
      </c>
      <c r="D46" s="4" t="s">
        <v>383</v>
      </c>
      <c r="E46" s="4" t="s">
        <v>389</v>
      </c>
      <c r="F46" s="4" t="s">
        <v>390</v>
      </c>
      <c r="G46" s="4" t="s">
        <v>386</v>
      </c>
      <c r="H46" s="4" t="s">
        <v>391</v>
      </c>
      <c r="I46" s="4" t="s">
        <v>392</v>
      </c>
      <c r="J46" s="4" t="s">
        <v>163</v>
      </c>
      <c r="K46" s="4" t="s">
        <v>134</v>
      </c>
      <c r="L46" s="4" t="s">
        <v>135</v>
      </c>
      <c r="M46" s="4">
        <v>1</v>
      </c>
      <c r="N46" s="4">
        <v>66</v>
      </c>
      <c r="O46" s="4">
        <v>33</v>
      </c>
      <c r="P46" s="4" t="s">
        <v>126</v>
      </c>
      <c r="Q46" s="4">
        <v>74.86</v>
      </c>
      <c r="R46" s="4">
        <f t="shared" si="10"/>
        <v>37.43</v>
      </c>
      <c r="S46" s="4">
        <f t="shared" si="11"/>
        <v>70.43</v>
      </c>
      <c r="T46" s="4">
        <v>1</v>
      </c>
      <c r="U46" s="4"/>
    </row>
    <row r="47" spans="1:21" s="26" customFormat="1" ht="36">
      <c r="A47" s="5">
        <v>45</v>
      </c>
      <c r="B47" s="4" t="s">
        <v>138</v>
      </c>
      <c r="C47" s="4" t="s">
        <v>133</v>
      </c>
      <c r="D47" s="4" t="s">
        <v>383</v>
      </c>
      <c r="E47" s="4" t="s">
        <v>393</v>
      </c>
      <c r="F47" s="4" t="s">
        <v>394</v>
      </c>
      <c r="G47" s="4" t="s">
        <v>386</v>
      </c>
      <c r="H47" s="4" t="s">
        <v>395</v>
      </c>
      <c r="I47" s="4" t="s">
        <v>396</v>
      </c>
      <c r="J47" s="4" t="s">
        <v>164</v>
      </c>
      <c r="K47" s="4" t="s">
        <v>136</v>
      </c>
      <c r="L47" s="4" t="s">
        <v>137</v>
      </c>
      <c r="M47" s="4">
        <v>2</v>
      </c>
      <c r="N47" s="4">
        <v>66</v>
      </c>
      <c r="O47" s="4">
        <v>33</v>
      </c>
      <c r="P47" s="4" t="s">
        <v>130</v>
      </c>
      <c r="Q47" s="4">
        <v>82.6</v>
      </c>
      <c r="R47" s="4">
        <f t="shared" si="10"/>
        <v>41.3</v>
      </c>
      <c r="S47" s="4">
        <f t="shared" si="11"/>
        <v>74.3</v>
      </c>
      <c r="T47" s="4">
        <v>2</v>
      </c>
      <c r="U47" s="4"/>
    </row>
    <row r="48" spans="1:21" s="26" customFormat="1" ht="24">
      <c r="A48" s="5">
        <v>46</v>
      </c>
      <c r="B48" s="4" t="s">
        <v>139</v>
      </c>
      <c r="C48" s="4" t="s">
        <v>133</v>
      </c>
      <c r="D48" s="4" t="s">
        <v>383</v>
      </c>
      <c r="E48" s="4" t="s">
        <v>440</v>
      </c>
      <c r="F48" s="4" t="s">
        <v>390</v>
      </c>
      <c r="G48" s="4" t="s">
        <v>386</v>
      </c>
      <c r="H48" s="4" t="s">
        <v>441</v>
      </c>
      <c r="I48" s="4" t="s">
        <v>442</v>
      </c>
      <c r="J48" s="4" t="s">
        <v>165</v>
      </c>
      <c r="K48" s="4" t="s">
        <v>140</v>
      </c>
      <c r="L48" s="4" t="s">
        <v>141</v>
      </c>
      <c r="M48" s="4">
        <v>1</v>
      </c>
      <c r="N48" s="4">
        <v>69</v>
      </c>
      <c r="O48" s="4">
        <v>34.5</v>
      </c>
      <c r="P48" s="4" t="s">
        <v>126</v>
      </c>
      <c r="Q48" s="4">
        <v>84.44</v>
      </c>
      <c r="R48" s="4">
        <f t="shared" si="10"/>
        <v>42.22</v>
      </c>
      <c r="S48" s="4">
        <f t="shared" si="11"/>
        <v>76.72</v>
      </c>
      <c r="T48" s="4">
        <v>1</v>
      </c>
      <c r="U48" s="4"/>
    </row>
    <row r="49" spans="1:21" s="26" customFormat="1" ht="24">
      <c r="A49" s="5">
        <v>47</v>
      </c>
      <c r="B49" s="4" t="s">
        <v>142</v>
      </c>
      <c r="C49" s="4" t="s">
        <v>123</v>
      </c>
      <c r="D49" s="4" t="s">
        <v>383</v>
      </c>
      <c r="E49" s="4" t="s">
        <v>443</v>
      </c>
      <c r="F49" s="4" t="s">
        <v>385</v>
      </c>
      <c r="G49" s="4" t="s">
        <v>444</v>
      </c>
      <c r="H49" s="4" t="s">
        <v>445</v>
      </c>
      <c r="I49" s="4" t="s">
        <v>446</v>
      </c>
      <c r="J49" s="4" t="s">
        <v>166</v>
      </c>
      <c r="K49" s="4" t="s">
        <v>143</v>
      </c>
      <c r="L49" s="4" t="s">
        <v>144</v>
      </c>
      <c r="M49" s="4">
        <v>1</v>
      </c>
      <c r="N49" s="4">
        <v>61</v>
      </c>
      <c r="O49" s="4">
        <v>30.5</v>
      </c>
      <c r="P49" s="4" t="s">
        <v>145</v>
      </c>
      <c r="Q49" s="4">
        <v>84.2</v>
      </c>
      <c r="R49" s="4">
        <f t="shared" si="10"/>
        <v>42.1</v>
      </c>
      <c r="S49" s="4">
        <f t="shared" si="11"/>
        <v>72.6</v>
      </c>
      <c r="T49" s="4">
        <v>1</v>
      </c>
      <c r="U49" s="4"/>
    </row>
    <row r="50" spans="1:21" s="26" customFormat="1" ht="24">
      <c r="A50" s="5">
        <v>48</v>
      </c>
      <c r="B50" s="4" t="s">
        <v>61</v>
      </c>
      <c r="C50" s="4" t="s">
        <v>123</v>
      </c>
      <c r="D50" s="4" t="s">
        <v>383</v>
      </c>
      <c r="E50" s="4" t="s">
        <v>447</v>
      </c>
      <c r="F50" s="4" t="s">
        <v>390</v>
      </c>
      <c r="G50" s="4" t="s">
        <v>386</v>
      </c>
      <c r="H50" s="4" t="s">
        <v>448</v>
      </c>
      <c r="I50" s="4" t="s">
        <v>449</v>
      </c>
      <c r="J50" s="4" t="s">
        <v>167</v>
      </c>
      <c r="K50" s="4" t="s">
        <v>146</v>
      </c>
      <c r="L50" s="4" t="s">
        <v>147</v>
      </c>
      <c r="M50" s="4">
        <v>1</v>
      </c>
      <c r="N50" s="4">
        <v>70</v>
      </c>
      <c r="O50" s="4">
        <v>35</v>
      </c>
      <c r="P50" s="4" t="s">
        <v>126</v>
      </c>
      <c r="Q50" s="4">
        <v>83.2</v>
      </c>
      <c r="R50" s="4">
        <f t="shared" si="10"/>
        <v>41.6</v>
      </c>
      <c r="S50" s="4">
        <f t="shared" si="11"/>
        <v>76.6</v>
      </c>
      <c r="T50" s="4">
        <v>1</v>
      </c>
      <c r="U50" s="4"/>
    </row>
    <row r="51" spans="1:21" s="26" customFormat="1" ht="24">
      <c r="A51" s="5">
        <v>49</v>
      </c>
      <c r="B51" s="4" t="s">
        <v>397</v>
      </c>
      <c r="C51" s="4" t="s">
        <v>133</v>
      </c>
      <c r="D51" s="4" t="s">
        <v>450</v>
      </c>
      <c r="E51" s="4" t="s">
        <v>451</v>
      </c>
      <c r="F51" s="4" t="s">
        <v>452</v>
      </c>
      <c r="G51" s="4" t="s">
        <v>453</v>
      </c>
      <c r="H51" s="4" t="s">
        <v>454</v>
      </c>
      <c r="I51" s="4" t="s">
        <v>455</v>
      </c>
      <c r="J51" s="4" t="s">
        <v>168</v>
      </c>
      <c r="K51" s="4" t="s">
        <v>398</v>
      </c>
      <c r="L51" s="4" t="s">
        <v>125</v>
      </c>
      <c r="M51" s="4">
        <v>1</v>
      </c>
      <c r="N51" s="4">
        <v>66</v>
      </c>
      <c r="O51" s="4">
        <v>33</v>
      </c>
      <c r="P51" s="4" t="s">
        <v>145</v>
      </c>
      <c r="Q51" s="4">
        <v>83.2</v>
      </c>
      <c r="R51" s="4">
        <f>Q51*0.5</f>
        <v>41.6</v>
      </c>
      <c r="S51" s="4">
        <f>O51+R51</f>
        <v>74.6</v>
      </c>
      <c r="T51" s="4">
        <v>2</v>
      </c>
      <c r="U51" s="4"/>
    </row>
    <row r="52" spans="1:21" s="26" customFormat="1" ht="24">
      <c r="A52" s="5">
        <v>50</v>
      </c>
      <c r="B52" s="4" t="s">
        <v>148</v>
      </c>
      <c r="C52" s="4" t="s">
        <v>133</v>
      </c>
      <c r="D52" s="4" t="s">
        <v>450</v>
      </c>
      <c r="E52" s="4" t="s">
        <v>456</v>
      </c>
      <c r="F52" s="4" t="s">
        <v>457</v>
      </c>
      <c r="G52" s="4" t="s">
        <v>458</v>
      </c>
      <c r="H52" s="4" t="s">
        <v>459</v>
      </c>
      <c r="I52" s="4" t="s">
        <v>460</v>
      </c>
      <c r="J52" s="4" t="s">
        <v>169</v>
      </c>
      <c r="K52" s="4" t="s">
        <v>149</v>
      </c>
      <c r="L52" s="4" t="s">
        <v>125</v>
      </c>
      <c r="M52" s="4">
        <v>3</v>
      </c>
      <c r="N52" s="4">
        <v>68</v>
      </c>
      <c r="O52" s="4">
        <v>34</v>
      </c>
      <c r="P52" s="4" t="s">
        <v>126</v>
      </c>
      <c r="Q52" s="4">
        <v>76.8</v>
      </c>
      <c r="R52" s="4">
        <f t="shared" si="10"/>
        <v>38.4</v>
      </c>
      <c r="S52" s="4">
        <f t="shared" si="11"/>
        <v>72.4</v>
      </c>
      <c r="T52" s="4">
        <v>1</v>
      </c>
      <c r="U52" s="4"/>
    </row>
    <row r="53" spans="1:21" s="26" customFormat="1" ht="36">
      <c r="A53" s="5">
        <v>51</v>
      </c>
      <c r="B53" s="4" t="s">
        <v>150</v>
      </c>
      <c r="C53" s="4" t="s">
        <v>133</v>
      </c>
      <c r="D53" s="4" t="s">
        <v>450</v>
      </c>
      <c r="E53" s="4" t="s">
        <v>461</v>
      </c>
      <c r="F53" s="4" t="s">
        <v>457</v>
      </c>
      <c r="G53" s="4" t="s">
        <v>453</v>
      </c>
      <c r="H53" s="4" t="s">
        <v>462</v>
      </c>
      <c r="I53" s="4" t="s">
        <v>463</v>
      </c>
      <c r="J53" s="4" t="s">
        <v>169</v>
      </c>
      <c r="K53" s="4" t="s">
        <v>149</v>
      </c>
      <c r="L53" s="4" t="s">
        <v>125</v>
      </c>
      <c r="M53" s="4">
        <v>3</v>
      </c>
      <c r="N53" s="4">
        <v>61</v>
      </c>
      <c r="O53" s="4">
        <v>30.5</v>
      </c>
      <c r="P53" s="4" t="s">
        <v>151</v>
      </c>
      <c r="Q53" s="4">
        <v>80</v>
      </c>
      <c r="R53" s="4">
        <f t="shared" si="10"/>
        <v>40</v>
      </c>
      <c r="S53" s="4">
        <f t="shared" si="11"/>
        <v>70.5</v>
      </c>
      <c r="T53" s="4">
        <v>2</v>
      </c>
      <c r="U53" s="4"/>
    </row>
    <row r="54" spans="1:21" s="26" customFormat="1" ht="24">
      <c r="A54" s="5">
        <v>52</v>
      </c>
      <c r="B54" s="4" t="s">
        <v>152</v>
      </c>
      <c r="C54" s="4" t="s">
        <v>123</v>
      </c>
      <c r="D54" s="4" t="s">
        <v>450</v>
      </c>
      <c r="E54" s="4" t="s">
        <v>464</v>
      </c>
      <c r="F54" s="4" t="s">
        <v>452</v>
      </c>
      <c r="G54" s="4" t="s">
        <v>465</v>
      </c>
      <c r="H54" s="4" t="s">
        <v>466</v>
      </c>
      <c r="I54" s="4" t="s">
        <v>467</v>
      </c>
      <c r="J54" s="4" t="s">
        <v>169</v>
      </c>
      <c r="K54" s="4" t="s">
        <v>149</v>
      </c>
      <c r="L54" s="4" t="s">
        <v>125</v>
      </c>
      <c r="M54" s="4">
        <v>3</v>
      </c>
      <c r="N54" s="4">
        <v>61</v>
      </c>
      <c r="O54" s="4">
        <v>30.5</v>
      </c>
      <c r="P54" s="4" t="s">
        <v>151</v>
      </c>
      <c r="Q54" s="4">
        <v>79.6</v>
      </c>
      <c r="R54" s="4">
        <f t="shared" si="10"/>
        <v>39.8</v>
      </c>
      <c r="S54" s="4">
        <f t="shared" si="11"/>
        <v>70.3</v>
      </c>
      <c r="T54" s="4">
        <v>3</v>
      </c>
      <c r="U54" s="4"/>
    </row>
    <row r="55" spans="1:21" s="26" customFormat="1" ht="24">
      <c r="A55" s="5">
        <v>53</v>
      </c>
      <c r="B55" s="4" t="s">
        <v>153</v>
      </c>
      <c r="C55" s="4" t="s">
        <v>133</v>
      </c>
      <c r="D55" s="4" t="s">
        <v>399</v>
      </c>
      <c r="E55" s="4" t="s">
        <v>400</v>
      </c>
      <c r="F55" s="4" t="s">
        <v>401</v>
      </c>
      <c r="G55" s="4" t="s">
        <v>402</v>
      </c>
      <c r="H55" s="4" t="s">
        <v>403</v>
      </c>
      <c r="I55" s="4" t="s">
        <v>404</v>
      </c>
      <c r="J55" s="4" t="s">
        <v>170</v>
      </c>
      <c r="K55" s="4" t="s">
        <v>154</v>
      </c>
      <c r="L55" s="4" t="s">
        <v>125</v>
      </c>
      <c r="M55" s="4">
        <v>1</v>
      </c>
      <c r="N55" s="4">
        <v>67</v>
      </c>
      <c r="O55" s="4">
        <v>33.5</v>
      </c>
      <c r="P55" s="4" t="s">
        <v>126</v>
      </c>
      <c r="Q55" s="4">
        <v>73.36</v>
      </c>
      <c r="R55" s="4">
        <f t="shared" si="10"/>
        <v>36.68</v>
      </c>
      <c r="S55" s="4">
        <f t="shared" si="11"/>
        <v>70.18</v>
      </c>
      <c r="T55" s="4">
        <v>1</v>
      </c>
      <c r="U55" s="4"/>
    </row>
    <row r="56" spans="1:21" s="26" customFormat="1" ht="24">
      <c r="A56" s="5">
        <v>54</v>
      </c>
      <c r="B56" s="4" t="s">
        <v>155</v>
      </c>
      <c r="C56" s="4" t="s">
        <v>123</v>
      </c>
      <c r="D56" s="4" t="s">
        <v>399</v>
      </c>
      <c r="E56" s="4" t="s">
        <v>405</v>
      </c>
      <c r="F56" s="4" t="s">
        <v>401</v>
      </c>
      <c r="G56" s="4" t="s">
        <v>402</v>
      </c>
      <c r="H56" s="4" t="s">
        <v>406</v>
      </c>
      <c r="I56" s="4" t="s">
        <v>407</v>
      </c>
      <c r="J56" s="4" t="s">
        <v>171</v>
      </c>
      <c r="K56" s="4" t="s">
        <v>156</v>
      </c>
      <c r="L56" s="4" t="s">
        <v>157</v>
      </c>
      <c r="M56" s="4">
        <v>2</v>
      </c>
      <c r="N56" s="4">
        <v>64</v>
      </c>
      <c r="O56" s="4">
        <v>32</v>
      </c>
      <c r="P56" s="4" t="s">
        <v>126</v>
      </c>
      <c r="Q56" s="4">
        <v>82.4</v>
      </c>
      <c r="R56" s="4">
        <f t="shared" si="10"/>
        <v>41.2</v>
      </c>
      <c r="S56" s="4">
        <f t="shared" si="11"/>
        <v>73.2</v>
      </c>
      <c r="T56" s="4">
        <v>1</v>
      </c>
      <c r="U56" s="4"/>
    </row>
    <row r="57" spans="1:21" s="26" customFormat="1" ht="24">
      <c r="A57" s="5">
        <v>55</v>
      </c>
      <c r="B57" s="4" t="s">
        <v>158</v>
      </c>
      <c r="C57" s="4" t="s">
        <v>123</v>
      </c>
      <c r="D57" s="4" t="s">
        <v>408</v>
      </c>
      <c r="E57" s="4" t="s">
        <v>409</v>
      </c>
      <c r="F57" s="4" t="s">
        <v>410</v>
      </c>
      <c r="G57" s="4" t="s">
        <v>411</v>
      </c>
      <c r="H57" s="4" t="s">
        <v>412</v>
      </c>
      <c r="I57" s="4" t="s">
        <v>413</v>
      </c>
      <c r="J57" s="4" t="s">
        <v>172</v>
      </c>
      <c r="K57" s="4" t="s">
        <v>159</v>
      </c>
      <c r="L57" s="4" t="s">
        <v>160</v>
      </c>
      <c r="M57" s="4">
        <v>2</v>
      </c>
      <c r="N57" s="4">
        <v>64</v>
      </c>
      <c r="O57" s="4">
        <v>32</v>
      </c>
      <c r="P57" s="4" t="s">
        <v>126</v>
      </c>
      <c r="Q57" s="4">
        <v>82.2</v>
      </c>
      <c r="R57" s="4">
        <f t="shared" si="10"/>
        <v>41.1</v>
      </c>
      <c r="S57" s="4">
        <f t="shared" si="11"/>
        <v>73.1</v>
      </c>
      <c r="T57" s="4">
        <v>1</v>
      </c>
      <c r="U57" s="4"/>
    </row>
    <row r="58" spans="1:21" s="26" customFormat="1" ht="24">
      <c r="A58" s="5">
        <v>56</v>
      </c>
      <c r="B58" s="4" t="s">
        <v>161</v>
      </c>
      <c r="C58" s="4" t="s">
        <v>133</v>
      </c>
      <c r="D58" s="4" t="s">
        <v>414</v>
      </c>
      <c r="E58" s="4" t="s">
        <v>415</v>
      </c>
      <c r="F58" s="4" t="s">
        <v>416</v>
      </c>
      <c r="G58" s="4" t="s">
        <v>417</v>
      </c>
      <c r="H58" s="4" t="s">
        <v>418</v>
      </c>
      <c r="I58" s="4" t="s">
        <v>419</v>
      </c>
      <c r="J58" s="4" t="s">
        <v>172</v>
      </c>
      <c r="K58" s="4" t="s">
        <v>159</v>
      </c>
      <c r="L58" s="4" t="s">
        <v>160</v>
      </c>
      <c r="M58" s="4">
        <v>2</v>
      </c>
      <c r="N58" s="4">
        <v>60</v>
      </c>
      <c r="O58" s="4">
        <v>30</v>
      </c>
      <c r="P58" s="4" t="s">
        <v>145</v>
      </c>
      <c r="Q58" s="4">
        <v>85.2</v>
      </c>
      <c r="R58" s="4">
        <f t="shared" si="10"/>
        <v>42.6</v>
      </c>
      <c r="S58" s="4">
        <f t="shared" si="11"/>
        <v>72.6</v>
      </c>
      <c r="T58" s="4">
        <v>2</v>
      </c>
      <c r="U58" s="4"/>
    </row>
  </sheetData>
  <sheetProtection/>
  <mergeCells count="10">
    <mergeCell ref="M36:M37"/>
    <mergeCell ref="M11:M12"/>
    <mergeCell ref="M9:M10"/>
    <mergeCell ref="M3:M5"/>
    <mergeCell ref="M6:M7"/>
    <mergeCell ref="B1:T1"/>
    <mergeCell ref="M31:M32"/>
    <mergeCell ref="M34:M35"/>
    <mergeCell ref="M15:M16"/>
    <mergeCell ref="M18:M20"/>
  </mergeCells>
  <printOptions/>
  <pageMargins left="0.16" right="0.16" top="0.6" bottom="0.15" header="0.11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2018-08-07T09:57:12Z</cp:lastPrinted>
  <dcterms:created xsi:type="dcterms:W3CDTF">2017-05-31T02:38:51Z</dcterms:created>
  <dcterms:modified xsi:type="dcterms:W3CDTF">2018-08-07T09:57:15Z</dcterms:modified>
  <cp:category/>
  <cp:version/>
  <cp:contentType/>
  <cp:contentStatus/>
</cp:coreProperties>
</file>