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50" activeTab="0"/>
  </bookViews>
  <sheets>
    <sheet name="达川区" sheetId="1" r:id="rId1"/>
  </sheets>
  <definedNames>
    <definedName name="_xlnm.Print_Titles" localSheetId="0">'达川区'!$1:$3</definedName>
    <definedName name="_xlnm._FilterDatabase" localSheetId="0" hidden="1">'达川区'!$A$3:$IG$110</definedName>
  </definedNames>
  <calcPr fullCalcOnLoad="1" fullPrecision="0"/>
</workbook>
</file>

<file path=xl/sharedStrings.xml><?xml version="1.0" encoding="utf-8"?>
<sst xmlns="http://schemas.openxmlformats.org/spreadsheetml/2006/main" count="461" uniqueCount="242">
  <si>
    <r>
      <t>2018</t>
    </r>
    <r>
      <rPr>
        <sz val="16"/>
        <rFont val="方正小标宋简体"/>
        <family val="0"/>
      </rPr>
      <t>年达川区部分中小学校公开招聘教师面试人员总成绩册</t>
    </r>
  </si>
  <si>
    <t>准考证号</t>
  </si>
  <si>
    <t>姓  名</t>
  </si>
  <si>
    <t>岗位名称</t>
  </si>
  <si>
    <t>岗位编码</t>
  </si>
  <si>
    <t>笔试和政策性加分</t>
  </si>
  <si>
    <t>面试</t>
  </si>
  <si>
    <t>考试
总成绩</t>
  </si>
  <si>
    <t>备注</t>
  </si>
  <si>
    <t>公共基础
知识成绩</t>
  </si>
  <si>
    <t>政策性
加分</t>
  </si>
  <si>
    <t>折合后
成绩</t>
  </si>
  <si>
    <t>面试
成绩</t>
  </si>
  <si>
    <t>面试成绩
折合</t>
  </si>
  <si>
    <t>4841504010413</t>
  </si>
  <si>
    <t>陈  铭</t>
  </si>
  <si>
    <t>初中美术</t>
  </si>
  <si>
    <t>400001</t>
  </si>
  <si>
    <t>4841504010216</t>
  </si>
  <si>
    <t>唐山奇</t>
  </si>
  <si>
    <t>4841504010505</t>
  </si>
  <si>
    <t>朱玉林</t>
  </si>
  <si>
    <t>4841504010415</t>
  </si>
  <si>
    <t>孙德佳</t>
  </si>
  <si>
    <t>4841504010224</t>
  </si>
  <si>
    <t>李  丹</t>
  </si>
  <si>
    <t>4841504010207</t>
  </si>
  <si>
    <t>张瑞珠</t>
  </si>
  <si>
    <t>4841504010328</t>
  </si>
  <si>
    <t>李  骄</t>
  </si>
  <si>
    <t>4841504010228</t>
  </si>
  <si>
    <t>魏祝平</t>
  </si>
  <si>
    <t>4841504010318</t>
  </si>
  <si>
    <t>寇春梅</t>
  </si>
  <si>
    <t>4841504010226</t>
  </si>
  <si>
    <t>吴  迪</t>
  </si>
  <si>
    <t>4841504010405</t>
  </si>
  <si>
    <t>丁  丽</t>
  </si>
  <si>
    <t>4841504010125</t>
  </si>
  <si>
    <t>龙美蓉</t>
  </si>
  <si>
    <t>4841504010126</t>
  </si>
  <si>
    <t>张入凡</t>
  </si>
  <si>
    <t>缺考</t>
  </si>
  <si>
    <t>4841504010218</t>
  </si>
  <si>
    <t>周  舟</t>
  </si>
  <si>
    <t>4841504010111</t>
  </si>
  <si>
    <t>林春莲</t>
  </si>
  <si>
    <t>4841504010417</t>
  </si>
  <si>
    <t>唐洪博</t>
  </si>
  <si>
    <t>4841504010607</t>
  </si>
  <si>
    <t>董  彦</t>
  </si>
  <si>
    <t>初中体育</t>
  </si>
  <si>
    <t>400002</t>
  </si>
  <si>
    <t>4841504010530</t>
  </si>
  <si>
    <t>谢淑位</t>
  </si>
  <si>
    <t>4841504010602</t>
  </si>
  <si>
    <t>周  宇</t>
  </si>
  <si>
    <t>4841504010629</t>
  </si>
  <si>
    <t>谭  毅</t>
  </si>
  <si>
    <t>4841504010702</t>
  </si>
  <si>
    <t>王  超</t>
  </si>
  <si>
    <t>4841504010627</t>
  </si>
  <si>
    <t>刘  磊</t>
  </si>
  <si>
    <t>4841504010613</t>
  </si>
  <si>
    <t>任中利</t>
  </si>
  <si>
    <t>4841504010526</t>
  </si>
  <si>
    <t>冉  娇</t>
  </si>
  <si>
    <t>4841504010606</t>
  </si>
  <si>
    <t>张必婧</t>
  </si>
  <si>
    <t>4841504010705</t>
  </si>
  <si>
    <t>杨少剑</t>
  </si>
  <si>
    <t>4841504010617</t>
  </si>
  <si>
    <t>曾令迁</t>
  </si>
  <si>
    <t>4841504010612</t>
  </si>
  <si>
    <t>殷合海</t>
  </si>
  <si>
    <t>4841504010525</t>
  </si>
  <si>
    <t>陈  凤</t>
  </si>
  <si>
    <t>4841504010725</t>
  </si>
  <si>
    <t>陈  其</t>
  </si>
  <si>
    <t>4841504010703</t>
  </si>
  <si>
    <t>赵保平</t>
  </si>
  <si>
    <t>4841504010717</t>
  </si>
  <si>
    <t>王俊秋</t>
  </si>
  <si>
    <t>4841504010608</t>
  </si>
  <si>
    <t>谈  琴</t>
  </si>
  <si>
    <t>4841504010718</t>
  </si>
  <si>
    <t>廖梨君</t>
  </si>
  <si>
    <t>4841504010722</t>
  </si>
  <si>
    <t>吕昌虎</t>
  </si>
  <si>
    <t>4841504010729</t>
  </si>
  <si>
    <t>黄  炜</t>
  </si>
  <si>
    <t>4841504010710</t>
  </si>
  <si>
    <t>张健华</t>
  </si>
  <si>
    <t>4841504010801</t>
  </si>
  <si>
    <t>李清刚</t>
  </si>
  <si>
    <t>4841504010604</t>
  </si>
  <si>
    <t>张瑞贤</t>
  </si>
  <si>
    <t>4841504010715</t>
  </si>
  <si>
    <t>吴海毅</t>
  </si>
  <si>
    <t>4841504010711</t>
  </si>
  <si>
    <t>舒孝亮</t>
  </si>
  <si>
    <t>4841504010624</t>
  </si>
  <si>
    <t>杨  州</t>
  </si>
  <si>
    <t>4841504010610</t>
  </si>
  <si>
    <t>周光清</t>
  </si>
  <si>
    <t>4841504010819</t>
  </si>
  <si>
    <t>唐  佳</t>
  </si>
  <si>
    <t>初中音乐</t>
  </si>
  <si>
    <t>400003</t>
  </si>
  <si>
    <t>4841504010816</t>
  </si>
  <si>
    <t>周佳卿</t>
  </si>
  <si>
    <t>4841504010811</t>
  </si>
  <si>
    <t>唐光军</t>
  </si>
  <si>
    <t>4841504010812</t>
  </si>
  <si>
    <t>罗媛方</t>
  </si>
  <si>
    <t>4841504010807</t>
  </si>
  <si>
    <t>夏  林</t>
  </si>
  <si>
    <t>4841504010823</t>
  </si>
  <si>
    <t>刘  辉</t>
  </si>
  <si>
    <t>4841504010805</t>
  </si>
  <si>
    <t>潘泓伶</t>
  </si>
  <si>
    <t>4841504010808</t>
  </si>
  <si>
    <t>杜  静</t>
  </si>
  <si>
    <t>4841504010822</t>
  </si>
  <si>
    <t>杨洪连</t>
  </si>
  <si>
    <t>4841504010810</t>
  </si>
  <si>
    <t>王  娟</t>
  </si>
  <si>
    <t>4841504010820</t>
  </si>
  <si>
    <t>符必琳</t>
  </si>
  <si>
    <t>4841504010825</t>
  </si>
  <si>
    <t>杨馨怡</t>
  </si>
  <si>
    <t>4841504011004</t>
  </si>
  <si>
    <t>陈宏丹</t>
  </si>
  <si>
    <t>小学美术</t>
  </si>
  <si>
    <t>400004</t>
  </si>
  <si>
    <t>4841504011013</t>
  </si>
  <si>
    <t>王  骁</t>
  </si>
  <si>
    <t>4841504010921</t>
  </si>
  <si>
    <t>蒋艺希</t>
  </si>
  <si>
    <t>4841504011024</t>
  </si>
  <si>
    <t>陈美霖</t>
  </si>
  <si>
    <t>4841504010903</t>
  </si>
  <si>
    <t>林  红</t>
  </si>
  <si>
    <t>4841504010913</t>
  </si>
  <si>
    <t>邓芳琪</t>
  </si>
  <si>
    <t>4841504011005</t>
  </si>
  <si>
    <t>符思律</t>
  </si>
  <si>
    <t>4841504011109</t>
  </si>
  <si>
    <t>吕联海</t>
  </si>
  <si>
    <t>4841504010827</t>
  </si>
  <si>
    <t>程  倩</t>
  </si>
  <si>
    <t>4841504010930</t>
  </si>
  <si>
    <t>赵青龙</t>
  </si>
  <si>
    <t>4841504010924</t>
  </si>
  <si>
    <t>徐晶晶</t>
  </si>
  <si>
    <t>4841504010925</t>
  </si>
  <si>
    <t>王  晶</t>
  </si>
  <si>
    <t>4841504011019</t>
  </si>
  <si>
    <t>熊方杰</t>
  </si>
  <si>
    <t>4841504011112</t>
  </si>
  <si>
    <t>兰  英</t>
  </si>
  <si>
    <t>4841504011010</t>
  </si>
  <si>
    <t>董  艳</t>
  </si>
  <si>
    <t>4841504011202</t>
  </si>
  <si>
    <t>张  川</t>
  </si>
  <si>
    <t>小学体育</t>
  </si>
  <si>
    <t>400005</t>
  </si>
  <si>
    <t>4841504011116</t>
  </si>
  <si>
    <t>王昌思蒙</t>
  </si>
  <si>
    <t>4841504011125</t>
  </si>
  <si>
    <t>齐媄渊</t>
  </si>
  <si>
    <t>4841504011127</t>
  </si>
  <si>
    <t>谢青青</t>
  </si>
  <si>
    <t>4841504011210</t>
  </si>
  <si>
    <t>赵生平</t>
  </si>
  <si>
    <t>4841504011117</t>
  </si>
  <si>
    <t>孟  梅</t>
  </si>
  <si>
    <t>4841504011115</t>
  </si>
  <si>
    <t>李  婷</t>
  </si>
  <si>
    <t>4841504011113</t>
  </si>
  <si>
    <t>温  锐</t>
  </si>
  <si>
    <t>4841504011203</t>
  </si>
  <si>
    <t>张  磊</t>
  </si>
  <si>
    <t>4841504011208</t>
  </si>
  <si>
    <t>陈章平</t>
  </si>
  <si>
    <t>4841504011120</t>
  </si>
  <si>
    <t>李东燕</t>
  </si>
  <si>
    <t>4841504011201</t>
  </si>
  <si>
    <t>洪  超</t>
  </si>
  <si>
    <t>4841504011204</t>
  </si>
  <si>
    <t>周荣东</t>
  </si>
  <si>
    <t>4841504011205</t>
  </si>
  <si>
    <t>付于家</t>
  </si>
  <si>
    <t>4841504011311</t>
  </si>
  <si>
    <t>蒋  欣</t>
  </si>
  <si>
    <t>小学音乐</t>
  </si>
  <si>
    <t>400006</t>
  </si>
  <si>
    <t>4841504011313</t>
  </si>
  <si>
    <t>张  俊</t>
  </si>
  <si>
    <t>4841504011222</t>
  </si>
  <si>
    <t>朱  悦</t>
  </si>
  <si>
    <t>4841504011312</t>
  </si>
  <si>
    <t>刘深华</t>
  </si>
  <si>
    <t>4841504011321</t>
  </si>
  <si>
    <t>周春伶</t>
  </si>
  <si>
    <t>4841504011230</t>
  </si>
  <si>
    <t>谭再威</t>
  </si>
  <si>
    <t>4841504011219</t>
  </si>
  <si>
    <t>王谊桥</t>
  </si>
  <si>
    <t>4841504011215</t>
  </si>
  <si>
    <t>黄  敏</t>
  </si>
  <si>
    <t>4841504011315</t>
  </si>
  <si>
    <t>陈镜羽</t>
  </si>
  <si>
    <t>4841504011317</t>
  </si>
  <si>
    <t>姚  丹</t>
  </si>
  <si>
    <t>4841504011220</t>
  </si>
  <si>
    <t>雷雨田</t>
  </si>
  <si>
    <t>4841504011221</t>
  </si>
  <si>
    <t>王孟君</t>
  </si>
  <si>
    <t>4841504011323</t>
  </si>
  <si>
    <t>黄  斯</t>
  </si>
  <si>
    <t>4841504011214</t>
  </si>
  <si>
    <t>蒲  亭</t>
  </si>
  <si>
    <t>4841504011228</t>
  </si>
  <si>
    <t>蔡  芹</t>
  </si>
  <si>
    <t>4841504011303</t>
  </si>
  <si>
    <t>唐  莉</t>
  </si>
  <si>
    <t>4841504011319</t>
  </si>
  <si>
    <t>庞伶俐</t>
  </si>
  <si>
    <t>4841504011227</t>
  </si>
  <si>
    <t>李金玲</t>
  </si>
  <si>
    <t>4841504011402</t>
  </si>
  <si>
    <t>吴乾慧</t>
  </si>
  <si>
    <t>4841504011307</t>
  </si>
  <si>
    <t>舒凤莲</t>
  </si>
  <si>
    <t>4841504011409</t>
  </si>
  <si>
    <t>杜佳蔚</t>
  </si>
  <si>
    <t>4841504011330</t>
  </si>
  <si>
    <t>蒋红梅</t>
  </si>
  <si>
    <t>4841504011229</t>
  </si>
  <si>
    <t>于  娟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</si>
  <si>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注：考试总成绩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=【公共基础知识笔试成绩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政策性加分】×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面试成绩×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</si>
</sst>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23"/>
  <sheetViews>
    <sheetView tabSelected="1" workbookViewId="0" topLeftCell="A1">
      <pane xSplit="3" ySplit="3" topLeftCell="D4" activePane="bottomRight" state="frozen"/>
      <selection pane="bottomRight" activeCell="M13" sqref="M13"/>
    </sheetView>
  </sheetViews>
  <sheetFormatPr defaultColWidth="9.00390625" defaultRowHeight="14.25"/>
  <cols>
    <col min="1" max="1" width="18.625" style="2" customWidth="1"/>
    <col min="2" max="3" width="12.625" style="2" customWidth="1"/>
    <col min="4" max="4" width="13.25390625" style="2" customWidth="1"/>
    <col min="5" max="11" width="11.125" style="2" customWidth="1"/>
    <col min="12" max="241" width="9.00390625" style="2" customWidth="1"/>
    <col min="242" max="16384" width="9.00390625" style="3" customWidth="1"/>
  </cols>
  <sheetData>
    <row r="1" spans="1:1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9"/>
      <c r="H2" s="10" t="s">
        <v>6</v>
      </c>
      <c r="I2" s="19"/>
      <c r="J2" s="20" t="s">
        <v>7</v>
      </c>
      <c r="K2" s="21" t="s">
        <v>8</v>
      </c>
    </row>
    <row r="3" spans="1:11" s="1" customFormat="1" ht="35.25" customHeight="1">
      <c r="A3" s="11"/>
      <c r="B3" s="11"/>
      <c r="C3" s="11"/>
      <c r="D3" s="11"/>
      <c r="E3" s="12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22"/>
      <c r="K3" s="22"/>
    </row>
    <row r="4" spans="1:241" ht="21" customHeight="1">
      <c r="A4" s="14" t="s">
        <v>14</v>
      </c>
      <c r="B4" s="15" t="s">
        <v>15</v>
      </c>
      <c r="C4" s="15" t="s">
        <v>16</v>
      </c>
      <c r="D4" s="14" t="s">
        <v>17</v>
      </c>
      <c r="E4" s="12">
        <v>80.5</v>
      </c>
      <c r="F4" s="14"/>
      <c r="G4" s="12">
        <f aca="true" t="shared" si="0" ref="G4:G35">(E4+F4)*0.5</f>
        <v>40.25</v>
      </c>
      <c r="H4" s="12">
        <v>82.32</v>
      </c>
      <c r="I4" s="12">
        <f aca="true" t="shared" si="1" ref="I4:I15">H4*0.5</f>
        <v>41.16</v>
      </c>
      <c r="J4" s="12">
        <f aca="true" t="shared" si="2" ref="J4:J15">G4+I4</f>
        <v>81.41</v>
      </c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ht="21" customHeight="1">
      <c r="A5" s="14" t="s">
        <v>18</v>
      </c>
      <c r="B5" s="14" t="s">
        <v>19</v>
      </c>
      <c r="C5" s="15" t="s">
        <v>16</v>
      </c>
      <c r="D5" s="14" t="s">
        <v>17</v>
      </c>
      <c r="E5" s="12">
        <v>76</v>
      </c>
      <c r="F5" s="14"/>
      <c r="G5" s="12">
        <f t="shared" si="0"/>
        <v>38</v>
      </c>
      <c r="H5" s="12">
        <v>76.44</v>
      </c>
      <c r="I5" s="12">
        <f t="shared" si="1"/>
        <v>38.22</v>
      </c>
      <c r="J5" s="12">
        <f t="shared" si="2"/>
        <v>76.22</v>
      </c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21" customHeight="1">
      <c r="A6" s="14" t="s">
        <v>20</v>
      </c>
      <c r="B6" s="14" t="s">
        <v>21</v>
      </c>
      <c r="C6" s="15" t="s">
        <v>16</v>
      </c>
      <c r="D6" s="14" t="s">
        <v>17</v>
      </c>
      <c r="E6" s="12">
        <v>73.5</v>
      </c>
      <c r="F6" s="14"/>
      <c r="G6" s="12">
        <f t="shared" si="0"/>
        <v>36.75</v>
      </c>
      <c r="H6" s="12">
        <v>78.99</v>
      </c>
      <c r="I6" s="12">
        <f t="shared" si="1"/>
        <v>39.5</v>
      </c>
      <c r="J6" s="12">
        <f t="shared" si="2"/>
        <v>76.25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ht="21" customHeight="1">
      <c r="A7" s="14" t="s">
        <v>22</v>
      </c>
      <c r="B7" s="14" t="s">
        <v>23</v>
      </c>
      <c r="C7" s="15" t="s">
        <v>16</v>
      </c>
      <c r="D7" s="14" t="s">
        <v>17</v>
      </c>
      <c r="E7" s="12">
        <v>73</v>
      </c>
      <c r="F7" s="14"/>
      <c r="G7" s="12">
        <f t="shared" si="0"/>
        <v>36.5</v>
      </c>
      <c r="H7" s="12">
        <v>77.41</v>
      </c>
      <c r="I7" s="12">
        <f t="shared" si="1"/>
        <v>38.71</v>
      </c>
      <c r="J7" s="12">
        <f t="shared" si="2"/>
        <v>75.21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ht="21" customHeight="1">
      <c r="A8" s="14" t="s">
        <v>24</v>
      </c>
      <c r="B8" s="15" t="s">
        <v>25</v>
      </c>
      <c r="C8" s="15" t="s">
        <v>16</v>
      </c>
      <c r="D8" s="14" t="s">
        <v>17</v>
      </c>
      <c r="E8" s="12">
        <v>72.5</v>
      </c>
      <c r="F8" s="14"/>
      <c r="G8" s="12">
        <f t="shared" si="0"/>
        <v>36.25</v>
      </c>
      <c r="H8" s="12">
        <v>76.54</v>
      </c>
      <c r="I8" s="12">
        <f t="shared" si="1"/>
        <v>38.27</v>
      </c>
      <c r="J8" s="12">
        <f t="shared" si="2"/>
        <v>74.52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ht="21" customHeight="1">
      <c r="A9" s="14" t="s">
        <v>26</v>
      </c>
      <c r="B9" s="14" t="s">
        <v>27</v>
      </c>
      <c r="C9" s="15" t="s">
        <v>16</v>
      </c>
      <c r="D9" s="14" t="s">
        <v>17</v>
      </c>
      <c r="E9" s="12">
        <v>71</v>
      </c>
      <c r="F9" s="14"/>
      <c r="G9" s="12">
        <f t="shared" si="0"/>
        <v>35.5</v>
      </c>
      <c r="H9" s="12">
        <v>80.35</v>
      </c>
      <c r="I9" s="12">
        <f t="shared" si="1"/>
        <v>40.18</v>
      </c>
      <c r="J9" s="12">
        <f t="shared" si="2"/>
        <v>75.68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ht="21" customHeight="1">
      <c r="A10" s="14" t="s">
        <v>28</v>
      </c>
      <c r="B10" s="15" t="s">
        <v>29</v>
      </c>
      <c r="C10" s="15" t="s">
        <v>16</v>
      </c>
      <c r="D10" s="14" t="s">
        <v>17</v>
      </c>
      <c r="E10" s="12">
        <v>71</v>
      </c>
      <c r="F10" s="14"/>
      <c r="G10" s="12">
        <f t="shared" si="0"/>
        <v>35.5</v>
      </c>
      <c r="H10" s="16">
        <v>80.67</v>
      </c>
      <c r="I10" s="12">
        <f t="shared" si="1"/>
        <v>40.34</v>
      </c>
      <c r="J10" s="12">
        <f t="shared" si="2"/>
        <v>75.84</v>
      </c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21" customHeight="1">
      <c r="A11" s="14" t="s">
        <v>30</v>
      </c>
      <c r="B11" s="14" t="s">
        <v>31</v>
      </c>
      <c r="C11" s="15" t="s">
        <v>16</v>
      </c>
      <c r="D11" s="14" t="s">
        <v>17</v>
      </c>
      <c r="E11" s="12">
        <v>71</v>
      </c>
      <c r="F11" s="14"/>
      <c r="G11" s="12">
        <f t="shared" si="0"/>
        <v>35.5</v>
      </c>
      <c r="H11" s="12">
        <v>82.15</v>
      </c>
      <c r="I11" s="12">
        <f t="shared" si="1"/>
        <v>41.08</v>
      </c>
      <c r="J11" s="12">
        <f t="shared" si="2"/>
        <v>76.58</v>
      </c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ht="21" customHeight="1">
      <c r="A12" s="14" t="s">
        <v>32</v>
      </c>
      <c r="B12" s="14" t="s">
        <v>33</v>
      </c>
      <c r="C12" s="15" t="s">
        <v>16</v>
      </c>
      <c r="D12" s="14" t="s">
        <v>17</v>
      </c>
      <c r="E12" s="12">
        <v>70.5</v>
      </c>
      <c r="F12" s="14"/>
      <c r="G12" s="12">
        <f t="shared" si="0"/>
        <v>35.25</v>
      </c>
      <c r="H12" s="12">
        <v>77.84</v>
      </c>
      <c r="I12" s="12">
        <f t="shared" si="1"/>
        <v>38.92</v>
      </c>
      <c r="J12" s="12">
        <f t="shared" si="2"/>
        <v>74.17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ht="21" customHeight="1">
      <c r="A13" s="14" t="s">
        <v>34</v>
      </c>
      <c r="B13" s="15" t="s">
        <v>35</v>
      </c>
      <c r="C13" s="15" t="s">
        <v>16</v>
      </c>
      <c r="D13" s="14" t="s">
        <v>17</v>
      </c>
      <c r="E13" s="12">
        <v>70</v>
      </c>
      <c r="F13" s="14"/>
      <c r="G13" s="12">
        <f t="shared" si="0"/>
        <v>35</v>
      </c>
      <c r="H13" s="12">
        <v>79.97</v>
      </c>
      <c r="I13" s="12">
        <f t="shared" si="1"/>
        <v>39.99</v>
      </c>
      <c r="J13" s="12">
        <f t="shared" si="2"/>
        <v>74.99</v>
      </c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21" customHeight="1">
      <c r="A14" s="14" t="s">
        <v>36</v>
      </c>
      <c r="B14" s="15" t="s">
        <v>37</v>
      </c>
      <c r="C14" s="15" t="s">
        <v>16</v>
      </c>
      <c r="D14" s="14" t="s">
        <v>17</v>
      </c>
      <c r="E14" s="12">
        <v>69.5</v>
      </c>
      <c r="F14" s="14"/>
      <c r="G14" s="12">
        <f t="shared" si="0"/>
        <v>34.75</v>
      </c>
      <c r="H14" s="12">
        <v>80.11</v>
      </c>
      <c r="I14" s="12">
        <f t="shared" si="1"/>
        <v>40.06</v>
      </c>
      <c r="J14" s="12">
        <f t="shared" si="2"/>
        <v>74.81</v>
      </c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ht="21" customHeight="1">
      <c r="A15" s="14" t="s">
        <v>38</v>
      </c>
      <c r="B15" s="14" t="s">
        <v>39</v>
      </c>
      <c r="C15" s="15" t="s">
        <v>16</v>
      </c>
      <c r="D15" s="14" t="s">
        <v>17</v>
      </c>
      <c r="E15" s="12">
        <v>69.5</v>
      </c>
      <c r="F15" s="14"/>
      <c r="G15" s="12">
        <f t="shared" si="0"/>
        <v>34.75</v>
      </c>
      <c r="H15" s="16">
        <v>80.61</v>
      </c>
      <c r="I15" s="12">
        <f t="shared" si="1"/>
        <v>40.31</v>
      </c>
      <c r="J15" s="12">
        <f t="shared" si="2"/>
        <v>75.06</v>
      </c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ht="21" customHeight="1">
      <c r="A16" s="14" t="s">
        <v>40</v>
      </c>
      <c r="B16" s="14" t="s">
        <v>41</v>
      </c>
      <c r="C16" s="15" t="s">
        <v>16</v>
      </c>
      <c r="D16" s="14" t="s">
        <v>17</v>
      </c>
      <c r="E16" s="12">
        <v>69</v>
      </c>
      <c r="F16" s="14"/>
      <c r="G16" s="12">
        <f t="shared" si="0"/>
        <v>34.5</v>
      </c>
      <c r="H16" s="16" t="s">
        <v>42</v>
      </c>
      <c r="I16" s="12"/>
      <c r="J16" s="12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ht="21" customHeight="1">
      <c r="A17" s="14" t="s">
        <v>43</v>
      </c>
      <c r="B17" s="15" t="s">
        <v>44</v>
      </c>
      <c r="C17" s="15" t="s">
        <v>16</v>
      </c>
      <c r="D17" s="14" t="s">
        <v>17</v>
      </c>
      <c r="E17" s="12">
        <v>64.5</v>
      </c>
      <c r="F17" s="14">
        <v>4</v>
      </c>
      <c r="G17" s="12">
        <f t="shared" si="0"/>
        <v>34.25</v>
      </c>
      <c r="H17" s="16" t="s">
        <v>42</v>
      </c>
      <c r="I17" s="12"/>
      <c r="J17" s="12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ht="21" customHeight="1">
      <c r="A18" s="14" t="s">
        <v>45</v>
      </c>
      <c r="B18" s="14" t="s">
        <v>46</v>
      </c>
      <c r="C18" s="15" t="s">
        <v>16</v>
      </c>
      <c r="D18" s="14" t="s">
        <v>17</v>
      </c>
      <c r="E18" s="12">
        <v>68</v>
      </c>
      <c r="F18" s="14"/>
      <c r="G18" s="12">
        <f t="shared" si="0"/>
        <v>34</v>
      </c>
      <c r="H18" s="16" t="s">
        <v>42</v>
      </c>
      <c r="I18" s="12"/>
      <c r="J18" s="12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ht="21" customHeight="1">
      <c r="A19" s="14" t="s">
        <v>47</v>
      </c>
      <c r="B19" s="14" t="s">
        <v>48</v>
      </c>
      <c r="C19" s="15" t="s">
        <v>16</v>
      </c>
      <c r="D19" s="14" t="s">
        <v>17</v>
      </c>
      <c r="E19" s="12">
        <v>68</v>
      </c>
      <c r="F19" s="14"/>
      <c r="G19" s="12">
        <f t="shared" si="0"/>
        <v>34</v>
      </c>
      <c r="H19" s="16" t="s">
        <v>42</v>
      </c>
      <c r="I19" s="12"/>
      <c r="J19" s="12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ht="21" customHeight="1">
      <c r="A20" s="14" t="s">
        <v>49</v>
      </c>
      <c r="B20" s="15" t="s">
        <v>50</v>
      </c>
      <c r="C20" s="15" t="s">
        <v>51</v>
      </c>
      <c r="D20" s="14" t="s">
        <v>52</v>
      </c>
      <c r="E20" s="12">
        <v>72.5</v>
      </c>
      <c r="F20" s="14"/>
      <c r="G20" s="12">
        <f t="shared" si="0"/>
        <v>36.25</v>
      </c>
      <c r="H20" s="16">
        <v>82.88</v>
      </c>
      <c r="I20" s="12">
        <f aca="true" t="shared" si="3" ref="I20:I30">H20*0.5</f>
        <v>41.44</v>
      </c>
      <c r="J20" s="12">
        <f aca="true" t="shared" si="4" ref="J20:J30">G20+I20</f>
        <v>77.69</v>
      </c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ht="21" customHeight="1">
      <c r="A21" s="14" t="s">
        <v>53</v>
      </c>
      <c r="B21" s="14" t="s">
        <v>54</v>
      </c>
      <c r="C21" s="15" t="s">
        <v>51</v>
      </c>
      <c r="D21" s="14" t="s">
        <v>52</v>
      </c>
      <c r="E21" s="12">
        <v>70.5</v>
      </c>
      <c r="F21" s="14"/>
      <c r="G21" s="12">
        <f t="shared" si="0"/>
        <v>35.25</v>
      </c>
      <c r="H21" s="12">
        <v>78.91</v>
      </c>
      <c r="I21" s="12">
        <f t="shared" si="3"/>
        <v>39.46</v>
      </c>
      <c r="J21" s="12">
        <f t="shared" si="4"/>
        <v>74.71</v>
      </c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ht="21" customHeight="1">
      <c r="A22" s="14" t="s">
        <v>55</v>
      </c>
      <c r="B22" s="15" t="s">
        <v>56</v>
      </c>
      <c r="C22" s="15" t="s">
        <v>51</v>
      </c>
      <c r="D22" s="14" t="s">
        <v>52</v>
      </c>
      <c r="E22" s="12">
        <v>68.5</v>
      </c>
      <c r="F22" s="14"/>
      <c r="G22" s="12">
        <f t="shared" si="0"/>
        <v>34.25</v>
      </c>
      <c r="H22" s="12">
        <v>79.31</v>
      </c>
      <c r="I22" s="12">
        <f t="shared" si="3"/>
        <v>39.66</v>
      </c>
      <c r="J22" s="12">
        <f t="shared" si="4"/>
        <v>73.91</v>
      </c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ht="21" customHeight="1">
      <c r="A23" s="14" t="s">
        <v>57</v>
      </c>
      <c r="B23" s="15" t="s">
        <v>58</v>
      </c>
      <c r="C23" s="15" t="s">
        <v>51</v>
      </c>
      <c r="D23" s="14" t="s">
        <v>52</v>
      </c>
      <c r="E23" s="12">
        <v>68.5</v>
      </c>
      <c r="F23" s="14"/>
      <c r="G23" s="12">
        <f t="shared" si="0"/>
        <v>34.25</v>
      </c>
      <c r="H23" s="12">
        <v>79.61</v>
      </c>
      <c r="I23" s="12">
        <f t="shared" si="3"/>
        <v>39.81</v>
      </c>
      <c r="J23" s="12">
        <f t="shared" si="4"/>
        <v>74.06</v>
      </c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ht="21" customHeight="1">
      <c r="A24" s="14" t="s">
        <v>59</v>
      </c>
      <c r="B24" s="15" t="s">
        <v>60</v>
      </c>
      <c r="C24" s="15" t="s">
        <v>51</v>
      </c>
      <c r="D24" s="14" t="s">
        <v>52</v>
      </c>
      <c r="E24" s="12">
        <v>68</v>
      </c>
      <c r="F24" s="14"/>
      <c r="G24" s="12">
        <f t="shared" si="0"/>
        <v>34</v>
      </c>
      <c r="H24" s="12">
        <v>78.71</v>
      </c>
      <c r="I24" s="12">
        <f t="shared" si="3"/>
        <v>39.36</v>
      </c>
      <c r="J24" s="12">
        <f t="shared" si="4"/>
        <v>73.36</v>
      </c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ht="21" customHeight="1">
      <c r="A25" s="14" t="s">
        <v>61</v>
      </c>
      <c r="B25" s="15" t="s">
        <v>62</v>
      </c>
      <c r="C25" s="15" t="s">
        <v>51</v>
      </c>
      <c r="D25" s="14" t="s">
        <v>52</v>
      </c>
      <c r="E25" s="12">
        <v>66.5</v>
      </c>
      <c r="F25" s="14"/>
      <c r="G25" s="12">
        <f t="shared" si="0"/>
        <v>33.25</v>
      </c>
      <c r="H25" s="12">
        <v>79.46</v>
      </c>
      <c r="I25" s="12">
        <f t="shared" si="3"/>
        <v>39.73</v>
      </c>
      <c r="J25" s="12">
        <f t="shared" si="4"/>
        <v>72.98</v>
      </c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ht="21" customHeight="1">
      <c r="A26" s="14" t="s">
        <v>63</v>
      </c>
      <c r="B26" s="14" t="s">
        <v>64</v>
      </c>
      <c r="C26" s="15" t="s">
        <v>51</v>
      </c>
      <c r="D26" s="14" t="s">
        <v>52</v>
      </c>
      <c r="E26" s="12">
        <v>66</v>
      </c>
      <c r="F26" s="14"/>
      <c r="G26" s="12">
        <f t="shared" si="0"/>
        <v>33</v>
      </c>
      <c r="H26" s="12">
        <v>79.99</v>
      </c>
      <c r="I26" s="12">
        <f t="shared" si="3"/>
        <v>40</v>
      </c>
      <c r="J26" s="12">
        <f t="shared" si="4"/>
        <v>73</v>
      </c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ht="21" customHeight="1">
      <c r="A27" s="14" t="s">
        <v>65</v>
      </c>
      <c r="B27" s="15" t="s">
        <v>66</v>
      </c>
      <c r="C27" s="15" t="s">
        <v>51</v>
      </c>
      <c r="D27" s="14" t="s">
        <v>52</v>
      </c>
      <c r="E27" s="12">
        <v>65</v>
      </c>
      <c r="F27" s="14"/>
      <c r="G27" s="12">
        <f t="shared" si="0"/>
        <v>32.5</v>
      </c>
      <c r="H27" s="12">
        <v>78.93</v>
      </c>
      <c r="I27" s="12">
        <f t="shared" si="3"/>
        <v>39.47</v>
      </c>
      <c r="J27" s="12">
        <f t="shared" si="4"/>
        <v>71.97</v>
      </c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ht="21" customHeight="1">
      <c r="A28" s="14" t="s">
        <v>67</v>
      </c>
      <c r="B28" s="14" t="s">
        <v>68</v>
      </c>
      <c r="C28" s="15" t="s">
        <v>51</v>
      </c>
      <c r="D28" s="14" t="s">
        <v>52</v>
      </c>
      <c r="E28" s="12">
        <v>64.5</v>
      </c>
      <c r="F28" s="14"/>
      <c r="G28" s="12">
        <f t="shared" si="0"/>
        <v>32.25</v>
      </c>
      <c r="H28" s="12">
        <v>78.32</v>
      </c>
      <c r="I28" s="12">
        <f t="shared" si="3"/>
        <v>39.16</v>
      </c>
      <c r="J28" s="12">
        <f t="shared" si="4"/>
        <v>71.41</v>
      </c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ht="21" customHeight="1">
      <c r="A29" s="14" t="s">
        <v>69</v>
      </c>
      <c r="B29" s="14" t="s">
        <v>70</v>
      </c>
      <c r="C29" s="15" t="s">
        <v>51</v>
      </c>
      <c r="D29" s="14" t="s">
        <v>52</v>
      </c>
      <c r="E29" s="12">
        <v>64.5</v>
      </c>
      <c r="F29" s="14"/>
      <c r="G29" s="12">
        <f t="shared" si="0"/>
        <v>32.25</v>
      </c>
      <c r="H29" s="12">
        <v>83.65</v>
      </c>
      <c r="I29" s="12">
        <f t="shared" si="3"/>
        <v>41.83</v>
      </c>
      <c r="J29" s="12">
        <f t="shared" si="4"/>
        <v>74.08</v>
      </c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 ht="21" customHeight="1">
      <c r="A30" s="14" t="s">
        <v>71</v>
      </c>
      <c r="B30" s="14" t="s">
        <v>72</v>
      </c>
      <c r="C30" s="15" t="s">
        <v>51</v>
      </c>
      <c r="D30" s="14" t="s">
        <v>52</v>
      </c>
      <c r="E30" s="12">
        <v>64</v>
      </c>
      <c r="F30" s="14"/>
      <c r="G30" s="12">
        <f t="shared" si="0"/>
        <v>32</v>
      </c>
      <c r="H30" s="12">
        <v>79.91</v>
      </c>
      <c r="I30" s="12">
        <f t="shared" si="3"/>
        <v>39.96</v>
      </c>
      <c r="J30" s="12">
        <f t="shared" si="4"/>
        <v>71.96</v>
      </c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 ht="21" customHeight="1">
      <c r="A31" s="14" t="s">
        <v>73</v>
      </c>
      <c r="B31" s="14" t="s">
        <v>74</v>
      </c>
      <c r="C31" s="15" t="s">
        <v>51</v>
      </c>
      <c r="D31" s="14" t="s">
        <v>52</v>
      </c>
      <c r="E31" s="12">
        <v>62</v>
      </c>
      <c r="F31" s="14"/>
      <c r="G31" s="12">
        <f t="shared" si="0"/>
        <v>31</v>
      </c>
      <c r="H31" s="16" t="s">
        <v>42</v>
      </c>
      <c r="I31" s="12"/>
      <c r="J31" s="12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ht="21" customHeight="1">
      <c r="A32" s="14" t="s">
        <v>75</v>
      </c>
      <c r="B32" s="15" t="s">
        <v>76</v>
      </c>
      <c r="C32" s="15" t="s">
        <v>51</v>
      </c>
      <c r="D32" s="14" t="s">
        <v>52</v>
      </c>
      <c r="E32" s="12">
        <v>61.5</v>
      </c>
      <c r="F32" s="14"/>
      <c r="G32" s="12">
        <f t="shared" si="0"/>
        <v>30.75</v>
      </c>
      <c r="H32" s="12">
        <v>79.57</v>
      </c>
      <c r="I32" s="12">
        <f aca="true" t="shared" si="5" ref="I32:I37">H32*0.5</f>
        <v>39.79</v>
      </c>
      <c r="J32" s="12">
        <f aca="true" t="shared" si="6" ref="J32:J37">G32+I32</f>
        <v>70.54</v>
      </c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ht="21" customHeight="1">
      <c r="A33" s="14" t="s">
        <v>77</v>
      </c>
      <c r="B33" s="15" t="s">
        <v>78</v>
      </c>
      <c r="C33" s="15" t="s">
        <v>51</v>
      </c>
      <c r="D33" s="14" t="s">
        <v>52</v>
      </c>
      <c r="E33" s="12">
        <v>61.5</v>
      </c>
      <c r="F33" s="14"/>
      <c r="G33" s="12">
        <f t="shared" si="0"/>
        <v>30.75</v>
      </c>
      <c r="H33" s="12">
        <v>77.14</v>
      </c>
      <c r="I33" s="12">
        <f t="shared" si="5"/>
        <v>38.57</v>
      </c>
      <c r="J33" s="12">
        <f t="shared" si="6"/>
        <v>69.32</v>
      </c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ht="21" customHeight="1">
      <c r="A34" s="14" t="s">
        <v>79</v>
      </c>
      <c r="B34" s="14" t="s">
        <v>80</v>
      </c>
      <c r="C34" s="15" t="s">
        <v>51</v>
      </c>
      <c r="D34" s="14" t="s">
        <v>52</v>
      </c>
      <c r="E34" s="12">
        <v>61.5</v>
      </c>
      <c r="F34" s="14"/>
      <c r="G34" s="12">
        <f t="shared" si="0"/>
        <v>30.75</v>
      </c>
      <c r="H34" s="16">
        <v>79.14</v>
      </c>
      <c r="I34" s="12">
        <f t="shared" si="5"/>
        <v>39.57</v>
      </c>
      <c r="J34" s="12">
        <f t="shared" si="6"/>
        <v>70.32</v>
      </c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ht="21" customHeight="1">
      <c r="A35" s="14" t="s">
        <v>81</v>
      </c>
      <c r="B35" s="14" t="s">
        <v>82</v>
      </c>
      <c r="C35" s="15" t="s">
        <v>51</v>
      </c>
      <c r="D35" s="14" t="s">
        <v>52</v>
      </c>
      <c r="E35" s="12">
        <v>60.5</v>
      </c>
      <c r="F35" s="14"/>
      <c r="G35" s="12">
        <f t="shared" si="0"/>
        <v>30.25</v>
      </c>
      <c r="H35" s="12">
        <v>77.79</v>
      </c>
      <c r="I35" s="12">
        <f t="shared" si="5"/>
        <v>38.9</v>
      </c>
      <c r="J35" s="12">
        <f t="shared" si="6"/>
        <v>69.15</v>
      </c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ht="21" customHeight="1">
      <c r="A36" s="14" t="s">
        <v>83</v>
      </c>
      <c r="B36" s="15" t="s">
        <v>84</v>
      </c>
      <c r="C36" s="15" t="s">
        <v>51</v>
      </c>
      <c r="D36" s="14" t="s">
        <v>52</v>
      </c>
      <c r="E36" s="12">
        <v>60.5</v>
      </c>
      <c r="F36" s="14"/>
      <c r="G36" s="12">
        <f aca="true" t="shared" si="7" ref="G36:G67">(E36+F36)*0.5</f>
        <v>30.25</v>
      </c>
      <c r="H36" s="12">
        <v>79.65</v>
      </c>
      <c r="I36" s="12">
        <f t="shared" si="5"/>
        <v>39.83</v>
      </c>
      <c r="J36" s="12">
        <f t="shared" si="6"/>
        <v>70.08</v>
      </c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ht="21" customHeight="1">
      <c r="A37" s="14" t="s">
        <v>85</v>
      </c>
      <c r="B37" s="14" t="s">
        <v>86</v>
      </c>
      <c r="C37" s="15" t="s">
        <v>51</v>
      </c>
      <c r="D37" s="14" t="s">
        <v>52</v>
      </c>
      <c r="E37" s="12">
        <v>60.5</v>
      </c>
      <c r="F37" s="14"/>
      <c r="G37" s="12">
        <f t="shared" si="7"/>
        <v>30.25</v>
      </c>
      <c r="H37" s="12">
        <v>77.07</v>
      </c>
      <c r="I37" s="12">
        <f t="shared" si="5"/>
        <v>38.54</v>
      </c>
      <c r="J37" s="12">
        <f t="shared" si="6"/>
        <v>68.79</v>
      </c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ht="21" customHeight="1">
      <c r="A38" s="14" t="s">
        <v>87</v>
      </c>
      <c r="B38" s="14" t="s">
        <v>88</v>
      </c>
      <c r="C38" s="15" t="s">
        <v>51</v>
      </c>
      <c r="D38" s="14" t="s">
        <v>52</v>
      </c>
      <c r="E38" s="12">
        <v>60.5</v>
      </c>
      <c r="F38" s="14"/>
      <c r="G38" s="12">
        <f t="shared" si="7"/>
        <v>30.25</v>
      </c>
      <c r="H38" s="16" t="s">
        <v>42</v>
      </c>
      <c r="I38" s="12"/>
      <c r="J38" s="12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ht="21" customHeight="1">
      <c r="A39" s="14" t="s">
        <v>89</v>
      </c>
      <c r="B39" s="15" t="s">
        <v>90</v>
      </c>
      <c r="C39" s="15" t="s">
        <v>51</v>
      </c>
      <c r="D39" s="14" t="s">
        <v>52</v>
      </c>
      <c r="E39" s="12">
        <v>60</v>
      </c>
      <c r="F39" s="14"/>
      <c r="G39" s="12">
        <f t="shared" si="7"/>
        <v>30</v>
      </c>
      <c r="H39" s="12">
        <v>78.96</v>
      </c>
      <c r="I39" s="12">
        <f aca="true" t="shared" si="8" ref="I39:I45">H39*0.5</f>
        <v>39.48</v>
      </c>
      <c r="J39" s="12">
        <f aca="true" t="shared" si="9" ref="J39:J45">G39+I39</f>
        <v>69.48</v>
      </c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21" customHeight="1">
      <c r="A40" s="14" t="s">
        <v>91</v>
      </c>
      <c r="B40" s="14" t="s">
        <v>92</v>
      </c>
      <c r="C40" s="15" t="s">
        <v>51</v>
      </c>
      <c r="D40" s="14" t="s">
        <v>52</v>
      </c>
      <c r="E40" s="12">
        <v>60</v>
      </c>
      <c r="F40" s="14"/>
      <c r="G40" s="12">
        <f t="shared" si="7"/>
        <v>30</v>
      </c>
      <c r="H40" s="16" t="s">
        <v>42</v>
      </c>
      <c r="I40" s="12"/>
      <c r="J40" s="12"/>
      <c r="K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21" customHeight="1">
      <c r="A41" s="14" t="s">
        <v>93</v>
      </c>
      <c r="B41" s="14" t="s">
        <v>94</v>
      </c>
      <c r="C41" s="15" t="s">
        <v>51</v>
      </c>
      <c r="D41" s="14" t="s">
        <v>52</v>
      </c>
      <c r="E41" s="12">
        <v>59.5</v>
      </c>
      <c r="F41" s="14"/>
      <c r="G41" s="12">
        <f t="shared" si="7"/>
        <v>29.75</v>
      </c>
      <c r="H41" s="16" t="s">
        <v>42</v>
      </c>
      <c r="I41" s="12"/>
      <c r="J41" s="12"/>
      <c r="K41" s="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21" customHeight="1">
      <c r="A42" s="14" t="s">
        <v>95</v>
      </c>
      <c r="B42" s="14" t="s">
        <v>96</v>
      </c>
      <c r="C42" s="15" t="s">
        <v>51</v>
      </c>
      <c r="D42" s="14" t="s">
        <v>52</v>
      </c>
      <c r="E42" s="12">
        <v>59</v>
      </c>
      <c r="F42" s="14"/>
      <c r="G42" s="12">
        <f t="shared" si="7"/>
        <v>29.5</v>
      </c>
      <c r="H42" s="12">
        <v>78.77</v>
      </c>
      <c r="I42" s="12">
        <f t="shared" si="8"/>
        <v>39.39</v>
      </c>
      <c r="J42" s="12">
        <f t="shared" si="9"/>
        <v>68.89</v>
      </c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21" customHeight="1">
      <c r="A43" s="14" t="s">
        <v>97</v>
      </c>
      <c r="B43" s="14" t="s">
        <v>98</v>
      </c>
      <c r="C43" s="15" t="s">
        <v>51</v>
      </c>
      <c r="D43" s="14" t="s">
        <v>52</v>
      </c>
      <c r="E43" s="12">
        <v>59</v>
      </c>
      <c r="F43" s="14"/>
      <c r="G43" s="12">
        <f t="shared" si="7"/>
        <v>29.5</v>
      </c>
      <c r="H43" s="16" t="s">
        <v>42</v>
      </c>
      <c r="I43" s="12"/>
      <c r="J43" s="12"/>
      <c r="K43" s="1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21" customHeight="1">
      <c r="A44" s="14" t="s">
        <v>99</v>
      </c>
      <c r="B44" s="14" t="s">
        <v>100</v>
      </c>
      <c r="C44" s="15" t="s">
        <v>51</v>
      </c>
      <c r="D44" s="14" t="s">
        <v>52</v>
      </c>
      <c r="E44" s="12">
        <v>58.5</v>
      </c>
      <c r="F44" s="14"/>
      <c r="G44" s="12">
        <f t="shared" si="7"/>
        <v>29.25</v>
      </c>
      <c r="H44" s="12">
        <v>80.62</v>
      </c>
      <c r="I44" s="12">
        <f t="shared" si="8"/>
        <v>40.31</v>
      </c>
      <c r="J44" s="12">
        <f t="shared" si="9"/>
        <v>69.56</v>
      </c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21" customHeight="1">
      <c r="A45" s="14" t="s">
        <v>101</v>
      </c>
      <c r="B45" s="15" t="s">
        <v>102</v>
      </c>
      <c r="C45" s="15" t="s">
        <v>51</v>
      </c>
      <c r="D45" s="14" t="s">
        <v>52</v>
      </c>
      <c r="E45" s="12">
        <v>58.5</v>
      </c>
      <c r="F45" s="14"/>
      <c r="G45" s="12">
        <f t="shared" si="7"/>
        <v>29.25</v>
      </c>
      <c r="H45" s="12">
        <v>77.91</v>
      </c>
      <c r="I45" s="12">
        <f t="shared" si="8"/>
        <v>38.96</v>
      </c>
      <c r="J45" s="12">
        <f t="shared" si="9"/>
        <v>68.21</v>
      </c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21" customHeight="1">
      <c r="A46" s="14" t="s">
        <v>103</v>
      </c>
      <c r="B46" s="14" t="s">
        <v>104</v>
      </c>
      <c r="C46" s="15" t="s">
        <v>51</v>
      </c>
      <c r="D46" s="14" t="s">
        <v>52</v>
      </c>
      <c r="E46" s="12">
        <v>58.5</v>
      </c>
      <c r="F46" s="14"/>
      <c r="G46" s="12">
        <f t="shared" si="7"/>
        <v>29.25</v>
      </c>
      <c r="H46" s="16" t="s">
        <v>42</v>
      </c>
      <c r="I46" s="12"/>
      <c r="J46" s="12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21" customHeight="1">
      <c r="A47" s="14" t="s">
        <v>105</v>
      </c>
      <c r="B47" s="15" t="s">
        <v>106</v>
      </c>
      <c r="C47" s="15" t="s">
        <v>107</v>
      </c>
      <c r="D47" s="14" t="s">
        <v>108</v>
      </c>
      <c r="E47" s="12">
        <v>70.5</v>
      </c>
      <c r="F47" s="14"/>
      <c r="G47" s="12">
        <f t="shared" si="7"/>
        <v>35.25</v>
      </c>
      <c r="H47" s="12">
        <v>80.58</v>
      </c>
      <c r="I47" s="12">
        <f aca="true" t="shared" si="10" ref="I47:I53">H47*0.5</f>
        <v>40.29</v>
      </c>
      <c r="J47" s="12">
        <f aca="true" t="shared" si="11" ref="J47:J53">G47+I47</f>
        <v>75.54</v>
      </c>
      <c r="K47" s="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21" customHeight="1">
      <c r="A48" s="14" t="s">
        <v>109</v>
      </c>
      <c r="B48" s="14" t="s">
        <v>110</v>
      </c>
      <c r="C48" s="15" t="s">
        <v>107</v>
      </c>
      <c r="D48" s="14" t="s">
        <v>108</v>
      </c>
      <c r="E48" s="12">
        <v>66</v>
      </c>
      <c r="F48" s="14"/>
      <c r="G48" s="12">
        <f t="shared" si="7"/>
        <v>33</v>
      </c>
      <c r="H48" s="12">
        <v>76.76</v>
      </c>
      <c r="I48" s="12">
        <f t="shared" si="10"/>
        <v>38.38</v>
      </c>
      <c r="J48" s="12">
        <f t="shared" si="11"/>
        <v>71.38</v>
      </c>
      <c r="K48" s="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21" customHeight="1">
      <c r="A49" s="14" t="s">
        <v>111</v>
      </c>
      <c r="B49" s="14" t="s">
        <v>112</v>
      </c>
      <c r="C49" s="15" t="s">
        <v>107</v>
      </c>
      <c r="D49" s="14" t="s">
        <v>108</v>
      </c>
      <c r="E49" s="12">
        <v>61.5</v>
      </c>
      <c r="F49" s="14"/>
      <c r="G49" s="12">
        <f t="shared" si="7"/>
        <v>30.75</v>
      </c>
      <c r="H49" s="12">
        <v>80.86</v>
      </c>
      <c r="I49" s="12">
        <f t="shared" si="10"/>
        <v>40.43</v>
      </c>
      <c r="J49" s="12">
        <f t="shared" si="11"/>
        <v>71.18</v>
      </c>
      <c r="K49" s="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21" customHeight="1">
      <c r="A50" s="14" t="s">
        <v>113</v>
      </c>
      <c r="B50" s="14" t="s">
        <v>114</v>
      </c>
      <c r="C50" s="15" t="s">
        <v>107</v>
      </c>
      <c r="D50" s="14" t="s">
        <v>108</v>
      </c>
      <c r="E50" s="12">
        <v>60.5</v>
      </c>
      <c r="F50" s="14"/>
      <c r="G50" s="12">
        <f t="shared" si="7"/>
        <v>30.25</v>
      </c>
      <c r="H50" s="12">
        <v>80.39</v>
      </c>
      <c r="I50" s="12">
        <f t="shared" si="10"/>
        <v>40.2</v>
      </c>
      <c r="J50" s="12">
        <f t="shared" si="11"/>
        <v>70.45</v>
      </c>
      <c r="K50" s="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21" customHeight="1">
      <c r="A51" s="14" t="s">
        <v>115</v>
      </c>
      <c r="B51" s="15" t="s">
        <v>116</v>
      </c>
      <c r="C51" s="15" t="s">
        <v>107</v>
      </c>
      <c r="D51" s="14" t="s">
        <v>108</v>
      </c>
      <c r="E51" s="12">
        <v>60</v>
      </c>
      <c r="F51" s="14"/>
      <c r="G51" s="12">
        <f t="shared" si="7"/>
        <v>30</v>
      </c>
      <c r="H51" s="12">
        <v>79.56</v>
      </c>
      <c r="I51" s="12">
        <f t="shared" si="10"/>
        <v>39.78</v>
      </c>
      <c r="J51" s="12">
        <f t="shared" si="11"/>
        <v>69.78</v>
      </c>
      <c r="K51" s="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21" customHeight="1">
      <c r="A52" s="17" t="s">
        <v>117</v>
      </c>
      <c r="B52" s="17" t="s">
        <v>118</v>
      </c>
      <c r="C52" s="15" t="s">
        <v>107</v>
      </c>
      <c r="D52" s="17" t="s">
        <v>108</v>
      </c>
      <c r="E52" s="18">
        <v>59</v>
      </c>
      <c r="F52" s="17"/>
      <c r="G52" s="12">
        <f t="shared" si="7"/>
        <v>29.5</v>
      </c>
      <c r="H52" s="12">
        <v>76.43</v>
      </c>
      <c r="I52" s="12">
        <f t="shared" si="10"/>
        <v>38.22</v>
      </c>
      <c r="J52" s="12">
        <f t="shared" si="11"/>
        <v>67.72</v>
      </c>
      <c r="K52" s="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21" customHeight="1">
      <c r="A53" s="17" t="s">
        <v>119</v>
      </c>
      <c r="B53" s="17" t="s">
        <v>120</v>
      </c>
      <c r="C53" s="15" t="s">
        <v>107</v>
      </c>
      <c r="D53" s="17" t="s">
        <v>108</v>
      </c>
      <c r="E53" s="18">
        <v>59</v>
      </c>
      <c r="F53" s="17"/>
      <c r="G53" s="12">
        <f t="shared" si="7"/>
        <v>29.5</v>
      </c>
      <c r="H53" s="12">
        <v>78.55</v>
      </c>
      <c r="I53" s="12">
        <f t="shared" si="10"/>
        <v>39.28</v>
      </c>
      <c r="J53" s="12">
        <f t="shared" si="11"/>
        <v>68.78</v>
      </c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21" customHeight="1">
      <c r="A54" s="17" t="s">
        <v>121</v>
      </c>
      <c r="B54" s="17" t="s">
        <v>122</v>
      </c>
      <c r="C54" s="15" t="s">
        <v>107</v>
      </c>
      <c r="D54" s="17" t="s">
        <v>108</v>
      </c>
      <c r="E54" s="18">
        <v>57.5</v>
      </c>
      <c r="F54" s="17"/>
      <c r="G54" s="12">
        <f t="shared" si="7"/>
        <v>28.75</v>
      </c>
      <c r="H54" s="16" t="s">
        <v>42</v>
      </c>
      <c r="I54" s="12"/>
      <c r="J54" s="12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21" customHeight="1">
      <c r="A55" s="14" t="s">
        <v>123</v>
      </c>
      <c r="B55" s="14" t="s">
        <v>124</v>
      </c>
      <c r="C55" s="15" t="s">
        <v>107</v>
      </c>
      <c r="D55" s="14" t="s">
        <v>108</v>
      </c>
      <c r="E55" s="12">
        <v>57.5</v>
      </c>
      <c r="F55" s="14"/>
      <c r="G55" s="12">
        <f t="shared" si="7"/>
        <v>28.75</v>
      </c>
      <c r="H55" s="16" t="s">
        <v>42</v>
      </c>
      <c r="I55" s="12"/>
      <c r="J55" s="12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21" customHeight="1">
      <c r="A56" s="14" t="s">
        <v>125</v>
      </c>
      <c r="B56" s="15" t="s">
        <v>126</v>
      </c>
      <c r="C56" s="15" t="s">
        <v>107</v>
      </c>
      <c r="D56" s="14" t="s">
        <v>108</v>
      </c>
      <c r="E56" s="12">
        <v>56</v>
      </c>
      <c r="F56" s="14"/>
      <c r="G56" s="12">
        <f t="shared" si="7"/>
        <v>28</v>
      </c>
      <c r="H56" s="12">
        <v>80.44</v>
      </c>
      <c r="I56" s="12">
        <f aca="true" t="shared" si="12" ref="I56:I59">H56*0.5</f>
        <v>40.22</v>
      </c>
      <c r="J56" s="12">
        <f aca="true" t="shared" si="13" ref="J56:J59">G56+I56</f>
        <v>68.22</v>
      </c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21" customHeight="1">
      <c r="A57" s="14" t="s">
        <v>127</v>
      </c>
      <c r="B57" s="14" t="s">
        <v>128</v>
      </c>
      <c r="C57" s="15" t="s">
        <v>107</v>
      </c>
      <c r="D57" s="14" t="s">
        <v>108</v>
      </c>
      <c r="E57" s="12">
        <v>55.5</v>
      </c>
      <c r="F57" s="14"/>
      <c r="G57" s="12">
        <f t="shared" si="7"/>
        <v>27.75</v>
      </c>
      <c r="H57" s="12">
        <v>79.53</v>
      </c>
      <c r="I57" s="12">
        <f t="shared" si="12"/>
        <v>39.77</v>
      </c>
      <c r="J57" s="12">
        <f t="shared" si="13"/>
        <v>67.52</v>
      </c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ht="21" customHeight="1">
      <c r="A58" s="14" t="s">
        <v>129</v>
      </c>
      <c r="B58" s="14" t="s">
        <v>130</v>
      </c>
      <c r="C58" s="15" t="s">
        <v>107</v>
      </c>
      <c r="D58" s="14" t="s">
        <v>108</v>
      </c>
      <c r="E58" s="12">
        <v>54</v>
      </c>
      <c r="F58" s="14"/>
      <c r="G58" s="12">
        <f t="shared" si="7"/>
        <v>27</v>
      </c>
      <c r="H58" s="12">
        <v>75.83</v>
      </c>
      <c r="I58" s="12">
        <f t="shared" si="12"/>
        <v>37.92</v>
      </c>
      <c r="J58" s="12">
        <f t="shared" si="13"/>
        <v>64.92</v>
      </c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ht="21" customHeight="1">
      <c r="A59" s="14" t="s">
        <v>131</v>
      </c>
      <c r="B59" s="14" t="s">
        <v>132</v>
      </c>
      <c r="C59" s="15" t="s">
        <v>133</v>
      </c>
      <c r="D59" s="14" t="s">
        <v>134</v>
      </c>
      <c r="E59" s="12">
        <v>77</v>
      </c>
      <c r="F59" s="14"/>
      <c r="G59" s="12">
        <f t="shared" si="7"/>
        <v>38.5</v>
      </c>
      <c r="H59" s="12">
        <v>82.4</v>
      </c>
      <c r="I59" s="12">
        <f t="shared" si="12"/>
        <v>41.2</v>
      </c>
      <c r="J59" s="12">
        <f t="shared" si="13"/>
        <v>79.7</v>
      </c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ht="21" customHeight="1">
      <c r="A60" s="14" t="s">
        <v>135</v>
      </c>
      <c r="B60" s="15" t="s">
        <v>136</v>
      </c>
      <c r="C60" s="15" t="s">
        <v>133</v>
      </c>
      <c r="D60" s="14" t="s">
        <v>134</v>
      </c>
      <c r="E60" s="12">
        <v>72</v>
      </c>
      <c r="F60" s="14"/>
      <c r="G60" s="12">
        <f t="shared" si="7"/>
        <v>36</v>
      </c>
      <c r="H60" s="16" t="s">
        <v>42</v>
      </c>
      <c r="I60" s="12"/>
      <c r="J60" s="12"/>
      <c r="K60" s="1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ht="21" customHeight="1">
      <c r="A61" s="14" t="s">
        <v>137</v>
      </c>
      <c r="B61" s="14" t="s">
        <v>138</v>
      </c>
      <c r="C61" s="15" t="s">
        <v>133</v>
      </c>
      <c r="D61" s="14" t="s">
        <v>134</v>
      </c>
      <c r="E61" s="12">
        <v>71.5</v>
      </c>
      <c r="F61" s="14"/>
      <c r="G61" s="12">
        <f t="shared" si="7"/>
        <v>35.75</v>
      </c>
      <c r="H61" s="12">
        <v>82.63</v>
      </c>
      <c r="I61" s="12">
        <f aca="true" t="shared" si="14" ref="I61:I68">H61*0.5</f>
        <v>41.32</v>
      </c>
      <c r="J61" s="12">
        <f aca="true" t="shared" si="15" ref="J61:J68">G61+I61</f>
        <v>77.07</v>
      </c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ht="21" customHeight="1">
      <c r="A62" s="14" t="s">
        <v>139</v>
      </c>
      <c r="B62" s="14" t="s">
        <v>140</v>
      </c>
      <c r="C62" s="15" t="s">
        <v>133</v>
      </c>
      <c r="D62" s="14" t="s">
        <v>134</v>
      </c>
      <c r="E62" s="12">
        <v>71.5</v>
      </c>
      <c r="F62" s="14"/>
      <c r="G62" s="12">
        <f t="shared" si="7"/>
        <v>35.75</v>
      </c>
      <c r="H62" s="12">
        <v>79.82</v>
      </c>
      <c r="I62" s="12">
        <f t="shared" si="14"/>
        <v>39.91</v>
      </c>
      <c r="J62" s="12">
        <f t="shared" si="15"/>
        <v>75.66</v>
      </c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ht="21" customHeight="1">
      <c r="A63" s="14" t="s">
        <v>141</v>
      </c>
      <c r="B63" s="15" t="s">
        <v>142</v>
      </c>
      <c r="C63" s="15" t="s">
        <v>133</v>
      </c>
      <c r="D63" s="14" t="s">
        <v>134</v>
      </c>
      <c r="E63" s="12">
        <v>71</v>
      </c>
      <c r="F63" s="14"/>
      <c r="G63" s="12">
        <f t="shared" si="7"/>
        <v>35.5</v>
      </c>
      <c r="H63" s="12">
        <v>81.04</v>
      </c>
      <c r="I63" s="12">
        <f t="shared" si="14"/>
        <v>40.52</v>
      </c>
      <c r="J63" s="12">
        <f t="shared" si="15"/>
        <v>76.02</v>
      </c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ht="21" customHeight="1">
      <c r="A64" s="14" t="s">
        <v>143</v>
      </c>
      <c r="B64" s="14" t="s">
        <v>144</v>
      </c>
      <c r="C64" s="15" t="s">
        <v>133</v>
      </c>
      <c r="D64" s="14" t="s">
        <v>134</v>
      </c>
      <c r="E64" s="12">
        <v>70.5</v>
      </c>
      <c r="F64" s="14"/>
      <c r="G64" s="12">
        <f t="shared" si="7"/>
        <v>35.25</v>
      </c>
      <c r="H64" s="12">
        <v>81.33</v>
      </c>
      <c r="I64" s="12">
        <f t="shared" si="14"/>
        <v>40.67</v>
      </c>
      <c r="J64" s="12">
        <f t="shared" si="15"/>
        <v>75.92</v>
      </c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ht="21" customHeight="1">
      <c r="A65" s="14" t="s">
        <v>145</v>
      </c>
      <c r="B65" s="14" t="s">
        <v>146</v>
      </c>
      <c r="C65" s="15" t="s">
        <v>133</v>
      </c>
      <c r="D65" s="14" t="s">
        <v>134</v>
      </c>
      <c r="E65" s="12">
        <v>70.5</v>
      </c>
      <c r="F65" s="14"/>
      <c r="G65" s="12">
        <f t="shared" si="7"/>
        <v>35.25</v>
      </c>
      <c r="H65" s="12">
        <v>82.33</v>
      </c>
      <c r="I65" s="12">
        <f t="shared" si="14"/>
        <v>41.17</v>
      </c>
      <c r="J65" s="12">
        <f t="shared" si="15"/>
        <v>76.42</v>
      </c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ht="21" customHeight="1">
      <c r="A66" s="14" t="s">
        <v>147</v>
      </c>
      <c r="B66" s="14" t="s">
        <v>148</v>
      </c>
      <c r="C66" s="15" t="s">
        <v>133</v>
      </c>
      <c r="D66" s="14" t="s">
        <v>134</v>
      </c>
      <c r="E66" s="12">
        <v>69.5</v>
      </c>
      <c r="F66" s="14"/>
      <c r="G66" s="12">
        <f t="shared" si="7"/>
        <v>34.75</v>
      </c>
      <c r="H66" s="12">
        <v>76.65</v>
      </c>
      <c r="I66" s="12">
        <f t="shared" si="14"/>
        <v>38.33</v>
      </c>
      <c r="J66" s="12">
        <f t="shared" si="15"/>
        <v>73.08</v>
      </c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ht="21" customHeight="1">
      <c r="A67" s="14" t="s">
        <v>149</v>
      </c>
      <c r="B67" s="15" t="s">
        <v>150</v>
      </c>
      <c r="C67" s="15" t="s">
        <v>133</v>
      </c>
      <c r="D67" s="14" t="s">
        <v>134</v>
      </c>
      <c r="E67" s="12">
        <v>68.5</v>
      </c>
      <c r="F67" s="14"/>
      <c r="G67" s="12">
        <f t="shared" si="7"/>
        <v>34.25</v>
      </c>
      <c r="H67" s="12">
        <v>80.58</v>
      </c>
      <c r="I67" s="12">
        <f t="shared" si="14"/>
        <v>40.29</v>
      </c>
      <c r="J67" s="12">
        <f t="shared" si="15"/>
        <v>74.54</v>
      </c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ht="21" customHeight="1">
      <c r="A68" s="14" t="s">
        <v>151</v>
      </c>
      <c r="B68" s="14" t="s">
        <v>152</v>
      </c>
      <c r="C68" s="15" t="s">
        <v>133</v>
      </c>
      <c r="D68" s="14" t="s">
        <v>134</v>
      </c>
      <c r="E68" s="12">
        <v>68</v>
      </c>
      <c r="F68" s="14"/>
      <c r="G68" s="12">
        <f aca="true" t="shared" si="16" ref="G68:G110">(E68+F68)*0.5</f>
        <v>34</v>
      </c>
      <c r="H68" s="12">
        <v>79.97</v>
      </c>
      <c r="I68" s="12">
        <f t="shared" si="14"/>
        <v>39.99</v>
      </c>
      <c r="J68" s="12">
        <f t="shared" si="15"/>
        <v>73.99</v>
      </c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ht="21" customHeight="1">
      <c r="A69" s="14" t="s">
        <v>153</v>
      </c>
      <c r="B69" s="14" t="s">
        <v>154</v>
      </c>
      <c r="C69" s="15" t="s">
        <v>133</v>
      </c>
      <c r="D69" s="14" t="s">
        <v>134</v>
      </c>
      <c r="E69" s="12">
        <v>67.5</v>
      </c>
      <c r="F69" s="14"/>
      <c r="G69" s="12">
        <f t="shared" si="16"/>
        <v>33.75</v>
      </c>
      <c r="H69" s="16" t="s">
        <v>42</v>
      </c>
      <c r="I69" s="12"/>
      <c r="J69" s="12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ht="21" customHeight="1">
      <c r="A70" s="14" t="s">
        <v>155</v>
      </c>
      <c r="B70" s="15" t="s">
        <v>156</v>
      </c>
      <c r="C70" s="15" t="s">
        <v>133</v>
      </c>
      <c r="D70" s="14" t="s">
        <v>134</v>
      </c>
      <c r="E70" s="12">
        <v>66.5</v>
      </c>
      <c r="F70" s="14"/>
      <c r="G70" s="12">
        <f t="shared" si="16"/>
        <v>33.25</v>
      </c>
      <c r="H70" s="12">
        <v>79.01</v>
      </c>
      <c r="I70" s="12">
        <f aca="true" t="shared" si="17" ref="I70:I85">H70*0.5</f>
        <v>39.51</v>
      </c>
      <c r="J70" s="12">
        <f aca="true" t="shared" si="18" ref="J70:J85">G70+I70</f>
        <v>72.76</v>
      </c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ht="21" customHeight="1">
      <c r="A71" s="14" t="s">
        <v>157</v>
      </c>
      <c r="B71" s="14" t="s">
        <v>158</v>
      </c>
      <c r="C71" s="15" t="s">
        <v>133</v>
      </c>
      <c r="D71" s="14" t="s">
        <v>134</v>
      </c>
      <c r="E71" s="12">
        <v>66</v>
      </c>
      <c r="F71" s="14"/>
      <c r="G71" s="12">
        <f t="shared" si="16"/>
        <v>33</v>
      </c>
      <c r="H71" s="12">
        <v>80.25</v>
      </c>
      <c r="I71" s="12">
        <f t="shared" si="17"/>
        <v>40.13</v>
      </c>
      <c r="J71" s="12">
        <f t="shared" si="18"/>
        <v>73.13</v>
      </c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ht="21" customHeight="1">
      <c r="A72" s="14" t="s">
        <v>159</v>
      </c>
      <c r="B72" s="15" t="s">
        <v>160</v>
      </c>
      <c r="C72" s="15" t="s">
        <v>133</v>
      </c>
      <c r="D72" s="14" t="s">
        <v>134</v>
      </c>
      <c r="E72" s="12">
        <v>66</v>
      </c>
      <c r="F72" s="14"/>
      <c r="G72" s="12">
        <f t="shared" si="16"/>
        <v>33</v>
      </c>
      <c r="H72" s="16">
        <v>80.4</v>
      </c>
      <c r="I72" s="12">
        <f t="shared" si="17"/>
        <v>40.2</v>
      </c>
      <c r="J72" s="12">
        <f t="shared" si="18"/>
        <v>73.2</v>
      </c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ht="21" customHeight="1">
      <c r="A73" s="14" t="s">
        <v>161</v>
      </c>
      <c r="B73" s="15" t="s">
        <v>162</v>
      </c>
      <c r="C73" s="15" t="s">
        <v>133</v>
      </c>
      <c r="D73" s="14" t="s">
        <v>134</v>
      </c>
      <c r="E73" s="12">
        <v>64</v>
      </c>
      <c r="F73" s="14"/>
      <c r="G73" s="12">
        <f t="shared" si="16"/>
        <v>32</v>
      </c>
      <c r="H73" s="12">
        <v>81.22</v>
      </c>
      <c r="I73" s="12">
        <f t="shared" si="17"/>
        <v>40.61</v>
      </c>
      <c r="J73" s="12">
        <f t="shared" si="18"/>
        <v>72.61</v>
      </c>
      <c r="K73" s="1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ht="21" customHeight="1">
      <c r="A74" s="14" t="s">
        <v>163</v>
      </c>
      <c r="B74" s="15" t="s">
        <v>164</v>
      </c>
      <c r="C74" s="15" t="s">
        <v>165</v>
      </c>
      <c r="D74" s="14" t="s">
        <v>166</v>
      </c>
      <c r="E74" s="12">
        <v>70</v>
      </c>
      <c r="F74" s="14"/>
      <c r="G74" s="12">
        <f t="shared" si="16"/>
        <v>35</v>
      </c>
      <c r="H74" s="12">
        <v>78.89</v>
      </c>
      <c r="I74" s="12">
        <f t="shared" si="17"/>
        <v>39.45</v>
      </c>
      <c r="J74" s="12">
        <f t="shared" si="18"/>
        <v>74.45</v>
      </c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ht="21" customHeight="1">
      <c r="A75" s="14" t="s">
        <v>167</v>
      </c>
      <c r="B75" s="14" t="s">
        <v>168</v>
      </c>
      <c r="C75" s="15" t="s">
        <v>165</v>
      </c>
      <c r="D75" s="14" t="s">
        <v>166</v>
      </c>
      <c r="E75" s="12">
        <v>57.5</v>
      </c>
      <c r="F75" s="14">
        <v>6</v>
      </c>
      <c r="G75" s="12">
        <f t="shared" si="16"/>
        <v>31.75</v>
      </c>
      <c r="H75" s="16">
        <v>77.81</v>
      </c>
      <c r="I75" s="12">
        <f t="shared" si="17"/>
        <v>38.91</v>
      </c>
      <c r="J75" s="12">
        <f t="shared" si="18"/>
        <v>70.66</v>
      </c>
      <c r="K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ht="21" customHeight="1">
      <c r="A76" s="14" t="s">
        <v>169</v>
      </c>
      <c r="B76" s="14" t="s">
        <v>170</v>
      </c>
      <c r="C76" s="15" t="s">
        <v>165</v>
      </c>
      <c r="D76" s="14" t="s">
        <v>166</v>
      </c>
      <c r="E76" s="12">
        <v>62</v>
      </c>
      <c r="F76" s="14"/>
      <c r="G76" s="12">
        <f t="shared" si="16"/>
        <v>31</v>
      </c>
      <c r="H76" s="12">
        <v>77.98</v>
      </c>
      <c r="I76" s="12">
        <f t="shared" si="17"/>
        <v>38.99</v>
      </c>
      <c r="J76" s="12">
        <f t="shared" si="18"/>
        <v>69.99</v>
      </c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ht="21" customHeight="1">
      <c r="A77" s="14" t="s">
        <v>171</v>
      </c>
      <c r="B77" s="14" t="s">
        <v>172</v>
      </c>
      <c r="C77" s="15" t="s">
        <v>165</v>
      </c>
      <c r="D77" s="14" t="s">
        <v>166</v>
      </c>
      <c r="E77" s="12">
        <v>61</v>
      </c>
      <c r="F77" s="14"/>
      <c r="G77" s="12">
        <f t="shared" si="16"/>
        <v>30.5</v>
      </c>
      <c r="H77" s="12">
        <v>77.09</v>
      </c>
      <c r="I77" s="12">
        <f t="shared" si="17"/>
        <v>38.55</v>
      </c>
      <c r="J77" s="12">
        <f t="shared" si="18"/>
        <v>69.05</v>
      </c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ht="21" customHeight="1">
      <c r="A78" s="14" t="s">
        <v>173</v>
      </c>
      <c r="B78" s="14" t="s">
        <v>174</v>
      </c>
      <c r="C78" s="15" t="s">
        <v>165</v>
      </c>
      <c r="D78" s="14" t="s">
        <v>166</v>
      </c>
      <c r="E78" s="12">
        <v>59</v>
      </c>
      <c r="F78" s="14"/>
      <c r="G78" s="12">
        <f t="shared" si="16"/>
        <v>29.5</v>
      </c>
      <c r="H78" s="16">
        <v>76.69</v>
      </c>
      <c r="I78" s="12">
        <f t="shared" si="17"/>
        <v>38.35</v>
      </c>
      <c r="J78" s="12">
        <f t="shared" si="18"/>
        <v>67.85</v>
      </c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ht="21" customHeight="1">
      <c r="A79" s="14" t="s">
        <v>175</v>
      </c>
      <c r="B79" s="15" t="s">
        <v>176</v>
      </c>
      <c r="C79" s="15" t="s">
        <v>165</v>
      </c>
      <c r="D79" s="14" t="s">
        <v>166</v>
      </c>
      <c r="E79" s="12">
        <v>57.5</v>
      </c>
      <c r="F79" s="14"/>
      <c r="G79" s="12">
        <f t="shared" si="16"/>
        <v>28.75</v>
      </c>
      <c r="H79" s="12">
        <v>77.05</v>
      </c>
      <c r="I79" s="12">
        <f t="shared" si="17"/>
        <v>38.53</v>
      </c>
      <c r="J79" s="12">
        <f t="shared" si="18"/>
        <v>67.28</v>
      </c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ht="21" customHeight="1">
      <c r="A80" s="14" t="s">
        <v>177</v>
      </c>
      <c r="B80" s="15" t="s">
        <v>178</v>
      </c>
      <c r="C80" s="15" t="s">
        <v>165</v>
      </c>
      <c r="D80" s="14" t="s">
        <v>166</v>
      </c>
      <c r="E80" s="12">
        <v>57</v>
      </c>
      <c r="F80" s="14"/>
      <c r="G80" s="12">
        <f t="shared" si="16"/>
        <v>28.5</v>
      </c>
      <c r="H80" s="12">
        <v>77.99</v>
      </c>
      <c r="I80" s="12">
        <f t="shared" si="17"/>
        <v>39</v>
      </c>
      <c r="J80" s="12">
        <f t="shared" si="18"/>
        <v>67.5</v>
      </c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ht="21" customHeight="1">
      <c r="A81" s="14" t="s">
        <v>179</v>
      </c>
      <c r="B81" s="15" t="s">
        <v>180</v>
      </c>
      <c r="C81" s="15" t="s">
        <v>165</v>
      </c>
      <c r="D81" s="14" t="s">
        <v>166</v>
      </c>
      <c r="E81" s="12">
        <v>56</v>
      </c>
      <c r="F81" s="14"/>
      <c r="G81" s="12">
        <f t="shared" si="16"/>
        <v>28</v>
      </c>
      <c r="H81" s="12">
        <v>79.67</v>
      </c>
      <c r="I81" s="12">
        <f t="shared" si="17"/>
        <v>39.84</v>
      </c>
      <c r="J81" s="12">
        <f t="shared" si="18"/>
        <v>67.84</v>
      </c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ht="21" customHeight="1">
      <c r="A82" s="14" t="s">
        <v>181</v>
      </c>
      <c r="B82" s="15" t="s">
        <v>182</v>
      </c>
      <c r="C82" s="15" t="s">
        <v>165</v>
      </c>
      <c r="D82" s="14" t="s">
        <v>166</v>
      </c>
      <c r="E82" s="12">
        <v>55</v>
      </c>
      <c r="F82" s="14"/>
      <c r="G82" s="12">
        <f t="shared" si="16"/>
        <v>27.5</v>
      </c>
      <c r="H82" s="12">
        <v>78.88</v>
      </c>
      <c r="I82" s="12">
        <f t="shared" si="17"/>
        <v>39.44</v>
      </c>
      <c r="J82" s="12">
        <f t="shared" si="18"/>
        <v>66.94</v>
      </c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ht="21" customHeight="1">
      <c r="A83" s="14" t="s">
        <v>183</v>
      </c>
      <c r="B83" s="14" t="s">
        <v>184</v>
      </c>
      <c r="C83" s="15" t="s">
        <v>165</v>
      </c>
      <c r="D83" s="14" t="s">
        <v>166</v>
      </c>
      <c r="E83" s="12">
        <v>55</v>
      </c>
      <c r="F83" s="14"/>
      <c r="G83" s="12">
        <f t="shared" si="16"/>
        <v>27.5</v>
      </c>
      <c r="H83" s="12">
        <v>76.51</v>
      </c>
      <c r="I83" s="12">
        <f t="shared" si="17"/>
        <v>38.26</v>
      </c>
      <c r="J83" s="12">
        <f t="shared" si="18"/>
        <v>65.76</v>
      </c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ht="21" customHeight="1">
      <c r="A84" s="14" t="s">
        <v>185</v>
      </c>
      <c r="B84" s="14" t="s">
        <v>186</v>
      </c>
      <c r="C84" s="15" t="s">
        <v>165</v>
      </c>
      <c r="D84" s="14" t="s">
        <v>166</v>
      </c>
      <c r="E84" s="12">
        <v>54</v>
      </c>
      <c r="F84" s="14"/>
      <c r="G84" s="12">
        <f t="shared" si="16"/>
        <v>27</v>
      </c>
      <c r="H84" s="12">
        <v>77.39</v>
      </c>
      <c r="I84" s="12">
        <f t="shared" si="17"/>
        <v>38.7</v>
      </c>
      <c r="J84" s="12">
        <f t="shared" si="18"/>
        <v>65.7</v>
      </c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ht="21" customHeight="1">
      <c r="A85" s="14" t="s">
        <v>187</v>
      </c>
      <c r="B85" s="15" t="s">
        <v>188</v>
      </c>
      <c r="C85" s="15" t="s">
        <v>165</v>
      </c>
      <c r="D85" s="14" t="s">
        <v>166</v>
      </c>
      <c r="E85" s="12">
        <v>53</v>
      </c>
      <c r="F85" s="14"/>
      <c r="G85" s="12">
        <f t="shared" si="16"/>
        <v>26.5</v>
      </c>
      <c r="H85" s="12">
        <v>77.61</v>
      </c>
      <c r="I85" s="12">
        <f t="shared" si="17"/>
        <v>38.81</v>
      </c>
      <c r="J85" s="12">
        <f t="shared" si="18"/>
        <v>65.31</v>
      </c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ht="21" customHeight="1">
      <c r="A86" s="14" t="s">
        <v>189</v>
      </c>
      <c r="B86" s="14" t="s">
        <v>190</v>
      </c>
      <c r="C86" s="15" t="s">
        <v>165</v>
      </c>
      <c r="D86" s="14" t="s">
        <v>166</v>
      </c>
      <c r="E86" s="12">
        <v>53</v>
      </c>
      <c r="F86" s="14"/>
      <c r="G86" s="12">
        <f t="shared" si="16"/>
        <v>26.5</v>
      </c>
      <c r="H86" s="16" t="s">
        <v>42</v>
      </c>
      <c r="I86" s="12"/>
      <c r="J86" s="12"/>
      <c r="K86" s="1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ht="21" customHeight="1">
      <c r="A87" s="14" t="s">
        <v>191</v>
      </c>
      <c r="B87" s="14" t="s">
        <v>192</v>
      </c>
      <c r="C87" s="15" t="s">
        <v>165</v>
      </c>
      <c r="D87" s="14" t="s">
        <v>166</v>
      </c>
      <c r="E87" s="12">
        <v>52.5</v>
      </c>
      <c r="F87" s="14"/>
      <c r="G87" s="12">
        <f t="shared" si="16"/>
        <v>26.25</v>
      </c>
      <c r="H87" s="12">
        <v>77.26</v>
      </c>
      <c r="I87" s="12">
        <f aca="true" t="shared" si="19" ref="I87:I104">H87*0.5</f>
        <v>38.63</v>
      </c>
      <c r="J87" s="12">
        <f aca="true" t="shared" si="20" ref="J87:J104">G87+I87</f>
        <v>64.88</v>
      </c>
      <c r="K87" s="1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  <row r="88" spans="1:241" ht="21" customHeight="1">
      <c r="A88" s="14" t="s">
        <v>193</v>
      </c>
      <c r="B88" s="15" t="s">
        <v>194</v>
      </c>
      <c r="C88" s="15" t="s">
        <v>195</v>
      </c>
      <c r="D88" s="14" t="s">
        <v>196</v>
      </c>
      <c r="E88" s="12">
        <v>68.5</v>
      </c>
      <c r="F88" s="14"/>
      <c r="G88" s="12">
        <f t="shared" si="16"/>
        <v>34.25</v>
      </c>
      <c r="H88" s="12">
        <v>78.79</v>
      </c>
      <c r="I88" s="12">
        <f t="shared" si="19"/>
        <v>39.4</v>
      </c>
      <c r="J88" s="12">
        <f t="shared" si="20"/>
        <v>73.65</v>
      </c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</row>
    <row r="89" spans="1:241" ht="21" customHeight="1">
      <c r="A89" s="14" t="s">
        <v>197</v>
      </c>
      <c r="B89" s="15" t="s">
        <v>198</v>
      </c>
      <c r="C89" s="15" t="s">
        <v>195</v>
      </c>
      <c r="D89" s="14" t="s">
        <v>196</v>
      </c>
      <c r="E89" s="12">
        <v>66</v>
      </c>
      <c r="F89" s="14"/>
      <c r="G89" s="12">
        <f t="shared" si="16"/>
        <v>33</v>
      </c>
      <c r="H89" s="12">
        <v>79.39</v>
      </c>
      <c r="I89" s="12">
        <f t="shared" si="19"/>
        <v>39.7</v>
      </c>
      <c r="J89" s="12">
        <f t="shared" si="20"/>
        <v>72.7</v>
      </c>
      <c r="K89" s="1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</row>
    <row r="90" spans="1:241" ht="21" customHeight="1">
      <c r="A90" s="14" t="s">
        <v>199</v>
      </c>
      <c r="B90" s="15" t="s">
        <v>200</v>
      </c>
      <c r="C90" s="15" t="s">
        <v>195</v>
      </c>
      <c r="D90" s="14" t="s">
        <v>196</v>
      </c>
      <c r="E90" s="12">
        <v>64.5</v>
      </c>
      <c r="F90" s="14"/>
      <c r="G90" s="12">
        <f t="shared" si="16"/>
        <v>32.25</v>
      </c>
      <c r="H90" s="12">
        <v>79.13</v>
      </c>
      <c r="I90" s="12">
        <f t="shared" si="19"/>
        <v>39.57</v>
      </c>
      <c r="J90" s="12">
        <f t="shared" si="20"/>
        <v>71.82</v>
      </c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</row>
    <row r="91" spans="1:241" ht="21" customHeight="1">
      <c r="A91" s="14" t="s">
        <v>201</v>
      </c>
      <c r="B91" s="14" t="s">
        <v>202</v>
      </c>
      <c r="C91" s="15" t="s">
        <v>195</v>
      </c>
      <c r="D91" s="14" t="s">
        <v>196</v>
      </c>
      <c r="E91" s="12">
        <v>63.5</v>
      </c>
      <c r="F91" s="14"/>
      <c r="G91" s="12">
        <f t="shared" si="16"/>
        <v>31.75</v>
      </c>
      <c r="H91" s="12">
        <v>79.6</v>
      </c>
      <c r="I91" s="12">
        <f t="shared" si="19"/>
        <v>39.8</v>
      </c>
      <c r="J91" s="12">
        <f t="shared" si="20"/>
        <v>71.55</v>
      </c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</row>
    <row r="92" spans="1:241" ht="21" customHeight="1">
      <c r="A92" s="14" t="s">
        <v>203</v>
      </c>
      <c r="B92" s="14" t="s">
        <v>204</v>
      </c>
      <c r="C92" s="15" t="s">
        <v>195</v>
      </c>
      <c r="D92" s="14" t="s">
        <v>196</v>
      </c>
      <c r="E92" s="12">
        <v>61.5</v>
      </c>
      <c r="F92" s="14"/>
      <c r="G92" s="12">
        <f t="shared" si="16"/>
        <v>30.75</v>
      </c>
      <c r="H92" s="12">
        <v>77.44</v>
      </c>
      <c r="I92" s="12">
        <f t="shared" si="19"/>
        <v>38.72</v>
      </c>
      <c r="J92" s="12">
        <f t="shared" si="20"/>
        <v>69.47</v>
      </c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</row>
    <row r="93" spans="1:241" ht="21" customHeight="1">
      <c r="A93" s="14" t="s">
        <v>205</v>
      </c>
      <c r="B93" s="14" t="s">
        <v>206</v>
      </c>
      <c r="C93" s="15" t="s">
        <v>195</v>
      </c>
      <c r="D93" s="14" t="s">
        <v>196</v>
      </c>
      <c r="E93" s="12">
        <v>60.5</v>
      </c>
      <c r="F93" s="14"/>
      <c r="G93" s="12">
        <f t="shared" si="16"/>
        <v>30.25</v>
      </c>
      <c r="H93" s="12">
        <v>78.16</v>
      </c>
      <c r="I93" s="12">
        <f t="shared" si="19"/>
        <v>39.08</v>
      </c>
      <c r="J93" s="12">
        <f t="shared" si="20"/>
        <v>69.33</v>
      </c>
      <c r="K93" s="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:241" ht="21" customHeight="1">
      <c r="A94" s="14" t="s">
        <v>207</v>
      </c>
      <c r="B94" s="14" t="s">
        <v>208</v>
      </c>
      <c r="C94" s="15" t="s">
        <v>195</v>
      </c>
      <c r="D94" s="14" t="s">
        <v>196</v>
      </c>
      <c r="E94" s="12">
        <v>58.5</v>
      </c>
      <c r="F94" s="14"/>
      <c r="G94" s="12">
        <f t="shared" si="16"/>
        <v>29.25</v>
      </c>
      <c r="H94" s="12">
        <v>78.12</v>
      </c>
      <c r="I94" s="12">
        <f t="shared" si="19"/>
        <v>39.06</v>
      </c>
      <c r="J94" s="12">
        <f t="shared" si="20"/>
        <v>68.31</v>
      </c>
      <c r="K94" s="1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</row>
    <row r="95" spans="1:241" ht="21" customHeight="1">
      <c r="A95" s="14" t="s">
        <v>209</v>
      </c>
      <c r="B95" s="15" t="s">
        <v>210</v>
      </c>
      <c r="C95" s="15" t="s">
        <v>195</v>
      </c>
      <c r="D95" s="14" t="s">
        <v>196</v>
      </c>
      <c r="E95" s="12">
        <v>58.5</v>
      </c>
      <c r="F95" s="14"/>
      <c r="G95" s="12">
        <f t="shared" si="16"/>
        <v>29.25</v>
      </c>
      <c r="H95" s="12">
        <v>78.49</v>
      </c>
      <c r="I95" s="12">
        <f t="shared" si="19"/>
        <v>39.25</v>
      </c>
      <c r="J95" s="12">
        <f t="shared" si="20"/>
        <v>68.5</v>
      </c>
      <c r="K95" s="1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1:241" ht="21" customHeight="1">
      <c r="A96" s="14" t="s">
        <v>211</v>
      </c>
      <c r="B96" s="14" t="s">
        <v>212</v>
      </c>
      <c r="C96" s="15" t="s">
        <v>195</v>
      </c>
      <c r="D96" s="14" t="s">
        <v>196</v>
      </c>
      <c r="E96" s="12">
        <v>58</v>
      </c>
      <c r="F96" s="14"/>
      <c r="G96" s="12">
        <f t="shared" si="16"/>
        <v>29</v>
      </c>
      <c r="H96" s="16">
        <v>80.14</v>
      </c>
      <c r="I96" s="12">
        <f t="shared" si="19"/>
        <v>40.07</v>
      </c>
      <c r="J96" s="12">
        <f t="shared" si="20"/>
        <v>69.07</v>
      </c>
      <c r="K96" s="1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1:241" ht="21" customHeight="1">
      <c r="A97" s="14" t="s">
        <v>213</v>
      </c>
      <c r="B97" s="15" t="s">
        <v>214</v>
      </c>
      <c r="C97" s="15" t="s">
        <v>195</v>
      </c>
      <c r="D97" s="14" t="s">
        <v>196</v>
      </c>
      <c r="E97" s="12">
        <v>58</v>
      </c>
      <c r="F97" s="14"/>
      <c r="G97" s="12">
        <f t="shared" si="16"/>
        <v>29</v>
      </c>
      <c r="H97" s="12">
        <v>79.31</v>
      </c>
      <c r="I97" s="12">
        <f t="shared" si="19"/>
        <v>39.66</v>
      </c>
      <c r="J97" s="12">
        <f t="shared" si="20"/>
        <v>68.66</v>
      </c>
      <c r="K97" s="1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</row>
    <row r="98" spans="1:241" ht="21" customHeight="1">
      <c r="A98" s="14" t="s">
        <v>215</v>
      </c>
      <c r="B98" s="14" t="s">
        <v>216</v>
      </c>
      <c r="C98" s="15" t="s">
        <v>195</v>
      </c>
      <c r="D98" s="14" t="s">
        <v>196</v>
      </c>
      <c r="E98" s="12">
        <v>57</v>
      </c>
      <c r="F98" s="14"/>
      <c r="G98" s="12">
        <f t="shared" si="16"/>
        <v>28.5</v>
      </c>
      <c r="H98" s="12">
        <v>76.25</v>
      </c>
      <c r="I98" s="12">
        <f t="shared" si="19"/>
        <v>38.13</v>
      </c>
      <c r="J98" s="12">
        <f t="shared" si="20"/>
        <v>66.63</v>
      </c>
      <c r="K98" s="1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</row>
    <row r="99" spans="1:241" ht="21" customHeight="1">
      <c r="A99" s="14" t="s">
        <v>217</v>
      </c>
      <c r="B99" s="14" t="s">
        <v>218</v>
      </c>
      <c r="C99" s="15" t="s">
        <v>195</v>
      </c>
      <c r="D99" s="14" t="s">
        <v>196</v>
      </c>
      <c r="E99" s="12">
        <v>56.5</v>
      </c>
      <c r="F99" s="14"/>
      <c r="G99" s="12">
        <f t="shared" si="16"/>
        <v>28.25</v>
      </c>
      <c r="H99" s="12">
        <v>78.65</v>
      </c>
      <c r="I99" s="12">
        <f t="shared" si="19"/>
        <v>39.33</v>
      </c>
      <c r="J99" s="12">
        <f t="shared" si="20"/>
        <v>67.58</v>
      </c>
      <c r="K99" s="1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</row>
    <row r="100" spans="1:241" ht="21" customHeight="1">
      <c r="A100" s="14" t="s">
        <v>219</v>
      </c>
      <c r="B100" s="15" t="s">
        <v>220</v>
      </c>
      <c r="C100" s="15" t="s">
        <v>195</v>
      </c>
      <c r="D100" s="14" t="s">
        <v>196</v>
      </c>
      <c r="E100" s="12">
        <v>55.5</v>
      </c>
      <c r="F100" s="14"/>
      <c r="G100" s="12">
        <f t="shared" si="16"/>
        <v>27.75</v>
      </c>
      <c r="H100" s="12">
        <v>79.55</v>
      </c>
      <c r="I100" s="12">
        <f t="shared" si="19"/>
        <v>39.78</v>
      </c>
      <c r="J100" s="12">
        <f t="shared" si="20"/>
        <v>67.53</v>
      </c>
      <c r="K100" s="1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</row>
    <row r="101" spans="1:241" ht="21" customHeight="1">
      <c r="A101" s="14" t="s">
        <v>221</v>
      </c>
      <c r="B101" s="15" t="s">
        <v>222</v>
      </c>
      <c r="C101" s="15" t="s">
        <v>195</v>
      </c>
      <c r="D101" s="14" t="s">
        <v>196</v>
      </c>
      <c r="E101" s="12">
        <v>55.5</v>
      </c>
      <c r="F101" s="14"/>
      <c r="G101" s="12">
        <f t="shared" si="16"/>
        <v>27.75</v>
      </c>
      <c r="H101" s="16">
        <v>77.48</v>
      </c>
      <c r="I101" s="12">
        <f t="shared" si="19"/>
        <v>38.74</v>
      </c>
      <c r="J101" s="12">
        <f t="shared" si="20"/>
        <v>66.49</v>
      </c>
      <c r="K101" s="1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</row>
    <row r="102" spans="1:241" ht="21" customHeight="1">
      <c r="A102" s="14" t="s">
        <v>223</v>
      </c>
      <c r="B102" s="15" t="s">
        <v>224</v>
      </c>
      <c r="C102" s="15" t="s">
        <v>195</v>
      </c>
      <c r="D102" s="14" t="s">
        <v>196</v>
      </c>
      <c r="E102" s="12">
        <v>55</v>
      </c>
      <c r="F102" s="14"/>
      <c r="G102" s="12">
        <f t="shared" si="16"/>
        <v>27.5</v>
      </c>
      <c r="H102" s="12">
        <v>80.56</v>
      </c>
      <c r="I102" s="12">
        <f t="shared" si="19"/>
        <v>40.28</v>
      </c>
      <c r="J102" s="12">
        <f t="shared" si="20"/>
        <v>67.78</v>
      </c>
      <c r="K102" s="1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</row>
    <row r="103" spans="1:241" ht="21" customHeight="1">
      <c r="A103" s="14" t="s">
        <v>225</v>
      </c>
      <c r="B103" s="15" t="s">
        <v>226</v>
      </c>
      <c r="C103" s="15" t="s">
        <v>195</v>
      </c>
      <c r="D103" s="14" t="s">
        <v>196</v>
      </c>
      <c r="E103" s="12">
        <v>54.5</v>
      </c>
      <c r="F103" s="14"/>
      <c r="G103" s="12">
        <f t="shared" si="16"/>
        <v>27.25</v>
      </c>
      <c r="H103" s="12">
        <v>81.12</v>
      </c>
      <c r="I103" s="12">
        <f t="shared" si="19"/>
        <v>40.56</v>
      </c>
      <c r="J103" s="12">
        <f t="shared" si="20"/>
        <v>67.81</v>
      </c>
      <c r="K103" s="1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</row>
    <row r="104" spans="1:241" ht="21" customHeight="1">
      <c r="A104" s="14" t="s">
        <v>227</v>
      </c>
      <c r="B104" s="14" t="s">
        <v>228</v>
      </c>
      <c r="C104" s="15" t="s">
        <v>195</v>
      </c>
      <c r="D104" s="14" t="s">
        <v>196</v>
      </c>
      <c r="E104" s="12">
        <v>53.5</v>
      </c>
      <c r="F104" s="14"/>
      <c r="G104" s="12">
        <f t="shared" si="16"/>
        <v>26.75</v>
      </c>
      <c r="H104" s="16">
        <v>79.04</v>
      </c>
      <c r="I104" s="12">
        <f t="shared" si="19"/>
        <v>39.52</v>
      </c>
      <c r="J104" s="12">
        <f t="shared" si="20"/>
        <v>66.27</v>
      </c>
      <c r="K104" s="1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</row>
    <row r="105" spans="1:241" ht="21" customHeight="1">
      <c r="A105" s="14" t="s">
        <v>229</v>
      </c>
      <c r="B105" s="14" t="s">
        <v>230</v>
      </c>
      <c r="C105" s="15" t="s">
        <v>195</v>
      </c>
      <c r="D105" s="14" t="s">
        <v>196</v>
      </c>
      <c r="E105" s="12">
        <v>53.5</v>
      </c>
      <c r="F105" s="14"/>
      <c r="G105" s="12">
        <f t="shared" si="16"/>
        <v>26.75</v>
      </c>
      <c r="H105" s="16" t="s">
        <v>42</v>
      </c>
      <c r="I105" s="12"/>
      <c r="J105" s="12"/>
      <c r="K105" s="1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</row>
    <row r="106" spans="1:241" ht="21" customHeight="1">
      <c r="A106" s="14" t="s">
        <v>231</v>
      </c>
      <c r="B106" s="14" t="s">
        <v>232</v>
      </c>
      <c r="C106" s="15" t="s">
        <v>195</v>
      </c>
      <c r="D106" s="14" t="s">
        <v>196</v>
      </c>
      <c r="E106" s="12">
        <v>53.5</v>
      </c>
      <c r="F106" s="14"/>
      <c r="G106" s="12">
        <f t="shared" si="16"/>
        <v>26.75</v>
      </c>
      <c r="H106" s="16" t="s">
        <v>42</v>
      </c>
      <c r="I106" s="12"/>
      <c r="J106" s="12"/>
      <c r="K106" s="1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</row>
    <row r="107" spans="1:241" ht="21" customHeight="1">
      <c r="A107" s="17" t="s">
        <v>233</v>
      </c>
      <c r="B107" s="17" t="s">
        <v>234</v>
      </c>
      <c r="C107" s="15" t="s">
        <v>195</v>
      </c>
      <c r="D107" s="17" t="s">
        <v>196</v>
      </c>
      <c r="E107" s="18">
        <v>53</v>
      </c>
      <c r="F107" s="17"/>
      <c r="G107" s="12">
        <f t="shared" si="16"/>
        <v>26.5</v>
      </c>
      <c r="H107" s="12">
        <v>76.53</v>
      </c>
      <c r="I107" s="12">
        <f aca="true" t="shared" si="21" ref="I107:I110">H107*0.5</f>
        <v>38.27</v>
      </c>
      <c r="J107" s="12">
        <f aca="true" t="shared" si="22" ref="J107:J110">G107+I107</f>
        <v>64.77</v>
      </c>
      <c r="K107" s="1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</row>
    <row r="108" spans="1:241" ht="21" customHeight="1">
      <c r="A108" s="17" t="s">
        <v>235</v>
      </c>
      <c r="B108" s="17" t="s">
        <v>236</v>
      </c>
      <c r="C108" s="15" t="s">
        <v>195</v>
      </c>
      <c r="D108" s="17" t="s">
        <v>196</v>
      </c>
      <c r="E108" s="18">
        <v>53</v>
      </c>
      <c r="F108" s="17"/>
      <c r="G108" s="12">
        <f t="shared" si="16"/>
        <v>26.5</v>
      </c>
      <c r="H108" s="16" t="s">
        <v>42</v>
      </c>
      <c r="I108" s="12"/>
      <c r="J108" s="12"/>
      <c r="K108" s="1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</row>
    <row r="109" spans="1:241" ht="21" customHeight="1">
      <c r="A109" s="17" t="s">
        <v>237</v>
      </c>
      <c r="B109" s="17" t="s">
        <v>238</v>
      </c>
      <c r="C109" s="15" t="s">
        <v>195</v>
      </c>
      <c r="D109" s="17" t="s">
        <v>196</v>
      </c>
      <c r="E109" s="18">
        <v>51.5</v>
      </c>
      <c r="F109" s="17"/>
      <c r="G109" s="12">
        <f t="shared" si="16"/>
        <v>25.75</v>
      </c>
      <c r="H109" s="12">
        <v>76.33</v>
      </c>
      <c r="I109" s="12">
        <f t="shared" si="21"/>
        <v>38.17</v>
      </c>
      <c r="J109" s="12">
        <f t="shared" si="22"/>
        <v>63.92</v>
      </c>
      <c r="K109" s="1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</row>
    <row r="110" spans="1:241" ht="21" customHeight="1">
      <c r="A110" s="14" t="s">
        <v>239</v>
      </c>
      <c r="B110" s="15" t="s">
        <v>240</v>
      </c>
      <c r="C110" s="15" t="s">
        <v>195</v>
      </c>
      <c r="D110" s="14" t="s">
        <v>196</v>
      </c>
      <c r="E110" s="12">
        <v>51</v>
      </c>
      <c r="F110" s="14"/>
      <c r="G110" s="12">
        <f t="shared" si="16"/>
        <v>25.5</v>
      </c>
      <c r="H110" s="12">
        <v>78.51</v>
      </c>
      <c r="I110" s="12">
        <f t="shared" si="21"/>
        <v>39.26</v>
      </c>
      <c r="J110" s="12">
        <f t="shared" si="22"/>
        <v>64.76</v>
      </c>
      <c r="K110" s="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</row>
    <row r="111" spans="1:241" ht="21" customHeight="1">
      <c r="A111" s="14"/>
      <c r="B111" s="14"/>
      <c r="C111" s="15"/>
      <c r="D111" s="14"/>
      <c r="E111" s="12"/>
      <c r="F111" s="14"/>
      <c r="G111" s="12"/>
      <c r="H111" s="12"/>
      <c r="I111" s="12"/>
      <c r="J111" s="12"/>
      <c r="K111" s="1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</row>
    <row r="112" spans="1:241" ht="21" customHeight="1">
      <c r="A112" s="14"/>
      <c r="B112" s="14"/>
      <c r="C112" s="15"/>
      <c r="D112" s="14"/>
      <c r="E112" s="12"/>
      <c r="F112" s="14"/>
      <c r="G112" s="12"/>
      <c r="H112" s="12"/>
      <c r="I112" s="12"/>
      <c r="J112" s="12"/>
      <c r="K112" s="1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</row>
    <row r="113" spans="1:241" ht="21" customHeight="1">
      <c r="A113" s="14"/>
      <c r="B113" s="14"/>
      <c r="C113" s="15"/>
      <c r="D113" s="14"/>
      <c r="E113" s="12"/>
      <c r="F113" s="14"/>
      <c r="G113" s="12"/>
      <c r="H113" s="12"/>
      <c r="I113" s="12"/>
      <c r="J113" s="12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</row>
    <row r="114" spans="1:241" ht="21" customHeight="1">
      <c r="A114" s="14"/>
      <c r="B114" s="14"/>
      <c r="C114" s="15"/>
      <c r="D114" s="14"/>
      <c r="E114" s="12"/>
      <c r="F114" s="14"/>
      <c r="G114" s="12"/>
      <c r="H114" s="12"/>
      <c r="I114" s="12"/>
      <c r="J114" s="12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</row>
    <row r="115" spans="1:241" ht="21" customHeight="1">
      <c r="A115" s="14"/>
      <c r="B115" s="14"/>
      <c r="C115" s="15"/>
      <c r="D115" s="14"/>
      <c r="E115" s="12"/>
      <c r="F115" s="14"/>
      <c r="G115" s="12"/>
      <c r="H115" s="12"/>
      <c r="I115" s="12"/>
      <c r="J115" s="12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</row>
    <row r="116" spans="1:241" ht="21" customHeight="1">
      <c r="A116" s="14"/>
      <c r="B116" s="14"/>
      <c r="C116" s="14"/>
      <c r="D116" s="14"/>
      <c r="E116" s="14"/>
      <c r="F116" s="14"/>
      <c r="G116" s="12"/>
      <c r="H116" s="12"/>
      <c r="I116" s="12"/>
      <c r="J116" s="12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</row>
    <row r="117" spans="1:241" ht="21" customHeight="1">
      <c r="A117" s="14"/>
      <c r="B117" s="14"/>
      <c r="C117" s="14"/>
      <c r="D117" s="14"/>
      <c r="E117" s="14"/>
      <c r="F117" s="14"/>
      <c r="G117" s="12"/>
      <c r="H117" s="12"/>
      <c r="I117" s="12"/>
      <c r="J117" s="12"/>
      <c r="K117" s="1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</row>
    <row r="118" spans="1:241" ht="21" customHeight="1">
      <c r="A118" s="14"/>
      <c r="B118" s="14"/>
      <c r="C118" s="14"/>
      <c r="D118" s="14"/>
      <c r="E118" s="14"/>
      <c r="F118" s="14"/>
      <c r="G118" s="12"/>
      <c r="H118" s="12"/>
      <c r="I118" s="12"/>
      <c r="J118" s="12"/>
      <c r="K118" s="1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</row>
    <row r="119" spans="1:241" ht="21" customHeight="1">
      <c r="A119" s="14"/>
      <c r="B119" s="14"/>
      <c r="C119" s="14"/>
      <c r="D119" s="14"/>
      <c r="E119" s="14"/>
      <c r="F119" s="14"/>
      <c r="G119" s="12"/>
      <c r="H119" s="12"/>
      <c r="I119" s="12"/>
      <c r="J119" s="12"/>
      <c r="K119" s="1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</row>
    <row r="120" spans="1:241" ht="21" customHeight="1">
      <c r="A120" s="14"/>
      <c r="B120" s="14"/>
      <c r="C120" s="14"/>
      <c r="D120" s="14"/>
      <c r="E120" s="14"/>
      <c r="F120" s="14"/>
      <c r="G120" s="12"/>
      <c r="H120" s="12"/>
      <c r="I120" s="12"/>
      <c r="J120" s="12"/>
      <c r="K120" s="1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</row>
    <row r="121" spans="1:241" ht="21" customHeight="1">
      <c r="A121" s="14"/>
      <c r="B121" s="14"/>
      <c r="C121" s="14"/>
      <c r="D121" s="14"/>
      <c r="E121" s="14"/>
      <c r="F121" s="14"/>
      <c r="G121" s="12"/>
      <c r="H121" s="12"/>
      <c r="I121" s="12"/>
      <c r="J121" s="12"/>
      <c r="K121" s="1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</row>
    <row r="122" spans="1:241" ht="21" customHeight="1">
      <c r="A122" s="14"/>
      <c r="B122" s="14"/>
      <c r="C122" s="14"/>
      <c r="D122" s="14"/>
      <c r="E122" s="14"/>
      <c r="F122" s="14"/>
      <c r="G122" s="12"/>
      <c r="H122" s="12"/>
      <c r="I122" s="12"/>
      <c r="J122" s="12"/>
      <c r="K122" s="1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</row>
    <row r="123" spans="1:241" ht="21" customHeight="1">
      <c r="A123" s="23" t="s">
        <v>241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</row>
  </sheetData>
  <sheetProtection password="CF4E" sheet="1"/>
  <autoFilter ref="A3:IG110"/>
  <mergeCells count="10">
    <mergeCell ref="A1:K1"/>
    <mergeCell ref="E2:G2"/>
    <mergeCell ref="H2:I2"/>
    <mergeCell ref="A123:K123"/>
    <mergeCell ref="A2:A3"/>
    <mergeCell ref="B2:B3"/>
    <mergeCell ref="C2:C3"/>
    <mergeCell ref="D2:D3"/>
    <mergeCell ref="J2:J3"/>
    <mergeCell ref="K2:K3"/>
  </mergeCells>
  <printOptions horizontalCentered="1"/>
  <pageMargins left="0.71" right="0.71" top="0.83" bottom="1.01" header="0.67" footer="0.86"/>
  <pageSetup horizontalDpi="600" verticalDpi="600" orientation="landscape" paperSize="9" scale="88"/>
  <headerFooter alignWithMargins="0">
    <oddFooter xml:space="preserve">&amp;C&amp;10第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2018-08-11T09:39:49Z</cp:lastPrinted>
  <dcterms:created xsi:type="dcterms:W3CDTF">1996-12-17T01:32:42Z</dcterms:created>
  <dcterms:modified xsi:type="dcterms:W3CDTF">2018-08-15T02:44:16Z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