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7965" activeTab="0"/>
  </bookViews>
  <sheets>
    <sheet name="成绩及排名" sheetId="1" r:id="rId1"/>
  </sheets>
  <definedNames>
    <definedName name="_xlnm._FilterDatabase" localSheetId="0" hidden="1">'成绩及排名'!$A$4:$IV$122</definedName>
  </definedNames>
  <calcPr fullCalcOnLoad="1"/>
</workbook>
</file>

<file path=xl/sharedStrings.xml><?xml version="1.0" encoding="utf-8"?>
<sst xmlns="http://schemas.openxmlformats.org/spreadsheetml/2006/main" count="248" uniqueCount="246">
  <si>
    <t>2018年市级机关事业单位接收统筹安置退役士兵考试考核成绩及排名表</t>
  </si>
  <si>
    <t>姓名</t>
  </si>
  <si>
    <t>准考证号码</t>
  </si>
  <si>
    <t>考核分数</t>
  </si>
  <si>
    <t>考试分数</t>
  </si>
  <si>
    <t>考试考核总成绩</t>
  </si>
  <si>
    <t>排名</t>
  </si>
  <si>
    <t>奖励
记分</t>
  </si>
  <si>
    <t>职业技能等级记分</t>
  </si>
  <si>
    <t>残疾等级记分</t>
  </si>
  <si>
    <t>烈士子女记分</t>
  </si>
  <si>
    <t>服役年限记分</t>
  </si>
  <si>
    <t>其他情况记分</t>
  </si>
  <si>
    <t>减分</t>
  </si>
  <si>
    <t>陈立</t>
  </si>
  <si>
    <t>6182904</t>
  </si>
  <si>
    <t>周川</t>
  </si>
  <si>
    <t>6182824</t>
  </si>
  <si>
    <t>杨成文</t>
  </si>
  <si>
    <t>6182930</t>
  </si>
  <si>
    <t>唐春林</t>
  </si>
  <si>
    <t>6183026</t>
  </si>
  <si>
    <t>屈建军</t>
  </si>
  <si>
    <t>6182716</t>
  </si>
  <si>
    <t>付仁平</t>
  </si>
  <si>
    <t>6182823</t>
  </si>
  <si>
    <t>王守奉</t>
  </si>
  <si>
    <t>6182828</t>
  </si>
  <si>
    <t>简杰</t>
  </si>
  <si>
    <t>6183009</t>
  </si>
  <si>
    <t>尹强</t>
  </si>
  <si>
    <t>6183018</t>
  </si>
  <si>
    <t>陈继联</t>
  </si>
  <si>
    <t>6182808</t>
  </si>
  <si>
    <t>白竣文</t>
  </si>
  <si>
    <t>6183002</t>
  </si>
  <si>
    <t>田志强</t>
  </si>
  <si>
    <t>6182903</t>
  </si>
  <si>
    <t>肖寒</t>
  </si>
  <si>
    <t>6183011</t>
  </si>
  <si>
    <t>张腾</t>
  </si>
  <si>
    <t>6182909</t>
  </si>
  <si>
    <t>屈明辉</t>
  </si>
  <si>
    <t>6183010</t>
  </si>
  <si>
    <t>金光剑</t>
  </si>
  <si>
    <t>6182713</t>
  </si>
  <si>
    <t>张  天</t>
  </si>
  <si>
    <t>6182708</t>
  </si>
  <si>
    <t>崔志强</t>
  </si>
  <si>
    <t>6182928</t>
  </si>
  <si>
    <t>尹海军</t>
  </si>
  <si>
    <t>6182727</t>
  </si>
  <si>
    <t>胡荣东</t>
  </si>
  <si>
    <t>6182714</t>
  </si>
  <si>
    <t>徐元</t>
  </si>
  <si>
    <t>6183007</t>
  </si>
  <si>
    <t>张国民</t>
  </si>
  <si>
    <t>6182821</t>
  </si>
  <si>
    <t>廖琪</t>
  </si>
  <si>
    <t>6182912</t>
  </si>
  <si>
    <t>吴勇</t>
  </si>
  <si>
    <t>6182814</t>
  </si>
  <si>
    <t>尹根江</t>
  </si>
  <si>
    <t>6182706</t>
  </si>
  <si>
    <t>龚富强</t>
  </si>
  <si>
    <t>6182709</t>
  </si>
  <si>
    <t>周玉飞</t>
  </si>
  <si>
    <t>6183015</t>
  </si>
  <si>
    <t>邓辉</t>
  </si>
  <si>
    <t>6183024</t>
  </si>
  <si>
    <t>易冰</t>
  </si>
  <si>
    <t>6182807</t>
  </si>
  <si>
    <t>陈  云</t>
  </si>
  <si>
    <t>6182920</t>
  </si>
  <si>
    <t>魏晓靖</t>
  </si>
  <si>
    <t>6182729</t>
  </si>
  <si>
    <t>张强</t>
  </si>
  <si>
    <t>6182703</t>
  </si>
  <si>
    <t>李  军</t>
  </si>
  <si>
    <t>6182921</t>
  </si>
  <si>
    <t>马安洋</t>
  </si>
  <si>
    <t>6182811</t>
  </si>
  <si>
    <t>阳  雄</t>
  </si>
  <si>
    <t>6182718</t>
  </si>
  <si>
    <t>杨瑞强</t>
  </si>
  <si>
    <t>6182825</t>
  </si>
  <si>
    <t>周波</t>
  </si>
  <si>
    <t>6182910</t>
  </si>
  <si>
    <t>王金平</t>
  </si>
  <si>
    <t>6182725</t>
  </si>
  <si>
    <t>朱凯</t>
  </si>
  <si>
    <t>6182829</t>
  </si>
  <si>
    <t>肖在军</t>
  </si>
  <si>
    <t>6182916</t>
  </si>
  <si>
    <t>冯迁</t>
  </si>
  <si>
    <t>6182822</t>
  </si>
  <si>
    <t>马浩瀚</t>
  </si>
  <si>
    <t>6182710</t>
  </si>
  <si>
    <t>罗龙</t>
  </si>
  <si>
    <t>6183019</t>
  </si>
  <si>
    <t>夏勇</t>
  </si>
  <si>
    <t>6182717</t>
  </si>
  <si>
    <t>梁洪铭</t>
  </si>
  <si>
    <t>6182728</t>
  </si>
  <si>
    <t>谭洪林</t>
  </si>
  <si>
    <t>6182924</t>
  </si>
  <si>
    <t>唐林</t>
  </si>
  <si>
    <t>6182827</t>
  </si>
  <si>
    <t>羊春梅</t>
  </si>
  <si>
    <t>6182815</t>
  </si>
  <si>
    <t>廖军</t>
  </si>
  <si>
    <t>6182926</t>
  </si>
  <si>
    <t>廖国强</t>
  </si>
  <si>
    <t>6182803</t>
  </si>
  <si>
    <t>杨帆</t>
  </si>
  <si>
    <t>6183020</t>
  </si>
  <si>
    <t>刘  勇</t>
  </si>
  <si>
    <t>6182726</t>
  </si>
  <si>
    <t>颜杨虎</t>
  </si>
  <si>
    <t>6182917</t>
  </si>
  <si>
    <t>钟彪贵</t>
  </si>
  <si>
    <t>6182816</t>
  </si>
  <si>
    <t>赖成兵</t>
  </si>
  <si>
    <t>6183014</t>
  </si>
  <si>
    <t>母志涛</t>
  </si>
  <si>
    <t>6182802</t>
  </si>
  <si>
    <t>陈俞志</t>
  </si>
  <si>
    <t>6182720</t>
  </si>
  <si>
    <t>刘顺军</t>
  </si>
  <si>
    <t>6182805</t>
  </si>
  <si>
    <t>李国栋</t>
  </si>
  <si>
    <t>6182913</t>
  </si>
  <si>
    <t>王飞</t>
  </si>
  <si>
    <t>6182819</t>
  </si>
  <si>
    <t>刘路村</t>
  </si>
  <si>
    <t>6183004</t>
  </si>
  <si>
    <t>刘  嘉</t>
  </si>
  <si>
    <t>6182817</t>
  </si>
  <si>
    <t>李雷</t>
  </si>
  <si>
    <t>6183013</t>
  </si>
  <si>
    <t>谢汉朝</t>
  </si>
  <si>
    <t>6182927</t>
  </si>
  <si>
    <t>袁鹏</t>
  </si>
  <si>
    <t>6182806</t>
  </si>
  <si>
    <t>赵伟</t>
  </si>
  <si>
    <t>6182907</t>
  </si>
  <si>
    <t>肖银</t>
  </si>
  <si>
    <t>6182929</t>
  </si>
  <si>
    <t>6182723</t>
  </si>
  <si>
    <t>林华建</t>
  </si>
  <si>
    <t>6182902</t>
  </si>
  <si>
    <t>刘  凯</t>
  </si>
  <si>
    <t>6183022</t>
  </si>
  <si>
    <t>刘彩苹</t>
  </si>
  <si>
    <t>6183016</t>
  </si>
  <si>
    <t>尹继才</t>
  </si>
  <si>
    <t>6183025</t>
  </si>
  <si>
    <t>朱纪广</t>
  </si>
  <si>
    <t>6182730</t>
  </si>
  <si>
    <t>赵宋</t>
  </si>
  <si>
    <t>6183012</t>
  </si>
  <si>
    <t>黄志恒</t>
  </si>
  <si>
    <t>6182810</t>
  </si>
  <si>
    <t>肖庆明</t>
  </si>
  <si>
    <t>6182901</t>
  </si>
  <si>
    <t>李  伟</t>
  </si>
  <si>
    <t>6183021</t>
  </si>
  <si>
    <t>黄昌明</t>
  </si>
  <si>
    <t>6183001</t>
  </si>
  <si>
    <t>易小龙</t>
  </si>
  <si>
    <t>6182719</t>
  </si>
  <si>
    <t>王槟慧</t>
  </si>
  <si>
    <t>6182711</t>
  </si>
  <si>
    <t>蒋武成</t>
  </si>
  <si>
    <t>6182701</t>
  </si>
  <si>
    <t>胡德勇</t>
  </si>
  <si>
    <t>6182919</t>
  </si>
  <si>
    <t>郭建</t>
  </si>
  <si>
    <t>6182906</t>
  </si>
  <si>
    <t>罗煜霖</t>
  </si>
  <si>
    <t>6182722</t>
  </si>
  <si>
    <t>宋龙</t>
  </si>
  <si>
    <t>6182914</t>
  </si>
  <si>
    <t>张伸献</t>
  </si>
  <si>
    <t>6182915</t>
  </si>
  <si>
    <t>苏军</t>
  </si>
  <si>
    <t>6182820</t>
  </si>
  <si>
    <t>王云川</t>
  </si>
  <si>
    <t>6182715</t>
  </si>
  <si>
    <t>王  艳</t>
  </si>
  <si>
    <t>6182922</t>
  </si>
  <si>
    <t>申  勇</t>
  </si>
  <si>
    <t>6182705</t>
  </si>
  <si>
    <t>杨利坤</t>
  </si>
  <si>
    <t>6182812</t>
  </si>
  <si>
    <t>邓华</t>
  </si>
  <si>
    <t>6182801</t>
  </si>
  <si>
    <t>李宣龙</t>
  </si>
  <si>
    <t>6182826</t>
  </si>
  <si>
    <t>敬茗</t>
  </si>
  <si>
    <t>6183006</t>
  </si>
  <si>
    <t>陆刚</t>
  </si>
  <si>
    <t>6182704</t>
  </si>
  <si>
    <t>黄  培</t>
  </si>
  <si>
    <t>6182911</t>
  </si>
  <si>
    <t>赵林夏</t>
  </si>
  <si>
    <t>6182813</t>
  </si>
  <si>
    <t>张怀斌</t>
  </si>
  <si>
    <t>6182830</t>
  </si>
  <si>
    <t>陈乐林</t>
  </si>
  <si>
    <t>6182724</t>
  </si>
  <si>
    <t>黄  洪</t>
  </si>
  <si>
    <t>6183023</t>
  </si>
  <si>
    <t>谭力</t>
  </si>
  <si>
    <t>6182707</t>
  </si>
  <si>
    <t>唐  伟</t>
  </si>
  <si>
    <t>6182721</t>
  </si>
  <si>
    <t>叶  亮</t>
  </si>
  <si>
    <t>6183005</t>
  </si>
  <si>
    <t>王海</t>
  </si>
  <si>
    <t>6182905</t>
  </si>
  <si>
    <t>刘后益</t>
  </si>
  <si>
    <t>6183017</t>
  </si>
  <si>
    <t>郭明杰</t>
  </si>
  <si>
    <t>6182918</t>
  </si>
  <si>
    <t>姜林鑫</t>
  </si>
  <si>
    <t>6182818</t>
  </si>
  <si>
    <t>何安华</t>
  </si>
  <si>
    <t>6182809</t>
  </si>
  <si>
    <t>徐坤强</t>
  </si>
  <si>
    <t>6183008</t>
  </si>
  <si>
    <t>范玥林</t>
  </si>
  <si>
    <t>6183003</t>
  </si>
  <si>
    <t>徐超</t>
  </si>
  <si>
    <t>6182925</t>
  </si>
  <si>
    <t>郭凯</t>
  </si>
  <si>
    <t>6182712</t>
  </si>
  <si>
    <t>何侠</t>
  </si>
  <si>
    <t>6182923</t>
  </si>
  <si>
    <t>舒伟</t>
  </si>
  <si>
    <t>6182908</t>
  </si>
  <si>
    <t>李本鑫</t>
  </si>
  <si>
    <t>6182702</t>
  </si>
  <si>
    <t>薛  阳</t>
  </si>
  <si>
    <t>6182804</t>
  </si>
  <si>
    <t>注：1、计分排序：考试考核总成绩=考试分数+考核分数。按照考试考核总成绩进行排序。总成绩并列者，按照烈士子女记分 、残疾等级记分、考核得分、服役年限记分、奖励记分、职业技能等级记分、其他情况记分、考试得分的顺序确定排序 。
    2、梁洪铭因受处分，不属于本次市级机关事业单位接收安置选拔对象，其考试考核的成绩只作为涪城区接收安置的参考依据。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</si>
</sst>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58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33" borderId="9" xfId="64" applyFont="1" applyFill="1" applyBorder="1" applyAlignment="1" applyProtection="1">
      <alignment horizontal="center" vertical="center" wrapText="1"/>
      <protection/>
    </xf>
    <xf numFmtId="0" fontId="8" fillId="0" borderId="9" xfId="64" applyFont="1" applyFill="1" applyBorder="1" applyAlignment="1" applyProtection="1">
      <alignment horizontal="center" vertical="center" wrapText="1"/>
      <protection/>
    </xf>
    <xf numFmtId="0" fontId="8" fillId="0" borderId="9" xfId="64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 applyProtection="1">
      <alignment horizontal="center" vertical="center" wrapText="1" shrinkToFit="1"/>
      <protection/>
    </xf>
    <xf numFmtId="0" fontId="5" fillId="0" borderId="14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0" fontId="5" fillId="0" borderId="16" xfId="64" applyFont="1" applyBorder="1" applyAlignment="1" applyProtection="1">
      <alignment vertical="center" wrapText="1"/>
      <protection/>
    </xf>
    <xf numFmtId="0" fontId="5" fillId="0" borderId="17" xfId="64" applyFont="1" applyBorder="1" applyAlignment="1" applyProtection="1">
      <alignment vertical="center" wrapText="1"/>
      <protection/>
    </xf>
    <xf numFmtId="0" fontId="5" fillId="0" borderId="18" xfId="64" applyFont="1" applyBorder="1" applyAlignment="1" applyProtection="1">
      <alignment vertical="center" wrapText="1"/>
      <protection/>
    </xf>
    <xf numFmtId="0" fontId="5" fillId="0" borderId="19" xfId="64" applyFont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2"/>
  <sheetViews>
    <sheetView tabSelected="1" zoomScaleSheetLayoutView="100" workbookViewId="0" topLeftCell="A1">
      <selection activeCell="L82" sqref="A1:M122"/>
    </sheetView>
  </sheetViews>
  <sheetFormatPr defaultColWidth="9.00390625" defaultRowHeight="23.25" customHeight="1"/>
  <cols>
    <col min="1" max="1" width="9.00390625" style="2" customWidth="1"/>
    <col min="2" max="2" width="11.25390625" style="2" customWidth="1"/>
    <col min="3" max="3" width="7.125" style="2" customWidth="1"/>
    <col min="4" max="4" width="8.875" style="2" customWidth="1"/>
    <col min="5" max="5" width="7.625" style="2" customWidth="1"/>
    <col min="6" max="7" width="8.125" style="2" customWidth="1"/>
    <col min="8" max="8" width="7.375" style="2" customWidth="1"/>
    <col min="9" max="9" width="6.50390625" style="2" customWidth="1"/>
    <col min="10" max="10" width="8.75390625" style="2" customWidth="1"/>
    <col min="11" max="241" width="9.00390625" style="2" customWidth="1"/>
    <col min="242" max="251" width="9.00390625" style="3" customWidth="1"/>
    <col min="252" max="16384" width="9.00390625" style="1" customWidth="1"/>
  </cols>
  <sheetData>
    <row r="1" spans="1:251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1" customFormat="1" ht="3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s="1" customFormat="1" ht="31.5" customHeight="1">
      <c r="A3" s="5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22" t="s">
        <v>3</v>
      </c>
      <c r="K3" s="22" t="s">
        <v>4</v>
      </c>
      <c r="L3" s="22" t="s">
        <v>5</v>
      </c>
      <c r="M3" s="22" t="s">
        <v>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1" customFormat="1" ht="42" customHeight="1">
      <c r="A4" s="7"/>
      <c r="B4" s="7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23"/>
      <c r="K4" s="23"/>
      <c r="L4" s="23"/>
      <c r="M4" s="2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1" customFormat="1" ht="24.75" customHeight="1">
      <c r="A5" s="8" t="s">
        <v>14</v>
      </c>
      <c r="B5" s="9" t="s">
        <v>15</v>
      </c>
      <c r="C5" s="10">
        <v>6</v>
      </c>
      <c r="D5" s="10">
        <v>3</v>
      </c>
      <c r="E5" s="11"/>
      <c r="F5" s="10"/>
      <c r="G5" s="10">
        <v>58.5</v>
      </c>
      <c r="H5" s="10">
        <v>58.8</v>
      </c>
      <c r="I5" s="11"/>
      <c r="J5" s="11">
        <f aca="true" t="shared" si="0" ref="J5:J68">SUM(C5:I5)</f>
        <v>126.3</v>
      </c>
      <c r="K5" s="11">
        <v>66</v>
      </c>
      <c r="L5" s="24">
        <f aca="true" t="shared" si="1" ref="L5:L68">SUM(J5:K5)</f>
        <v>192.3</v>
      </c>
      <c r="M5" s="11">
        <f>RANK(L5,L$5:L120,0)</f>
        <v>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1" customFormat="1" ht="24.75" customHeight="1">
      <c r="A6" s="12" t="s">
        <v>16</v>
      </c>
      <c r="B6" s="9" t="s">
        <v>17</v>
      </c>
      <c r="C6" s="11">
        <v>22</v>
      </c>
      <c r="D6" s="11">
        <v>5</v>
      </c>
      <c r="E6" s="11"/>
      <c r="F6" s="11"/>
      <c r="G6" s="11">
        <v>58.5</v>
      </c>
      <c r="H6" s="11">
        <v>36</v>
      </c>
      <c r="I6" s="11"/>
      <c r="J6" s="11">
        <f t="shared" si="0"/>
        <v>121.5</v>
      </c>
      <c r="K6" s="11">
        <v>68</v>
      </c>
      <c r="L6" s="24">
        <f t="shared" si="1"/>
        <v>189.5</v>
      </c>
      <c r="M6" s="11">
        <f>RANK(L6,L$5:L121,0)</f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1" customFormat="1" ht="24.75" customHeight="1">
      <c r="A7" s="13" t="s">
        <v>18</v>
      </c>
      <c r="B7" s="9" t="s">
        <v>19</v>
      </c>
      <c r="C7" s="11">
        <v>4</v>
      </c>
      <c r="D7" s="11">
        <v>7</v>
      </c>
      <c r="E7" s="11"/>
      <c r="F7" s="11"/>
      <c r="G7" s="11">
        <v>58.5</v>
      </c>
      <c r="H7" s="11">
        <v>57.6</v>
      </c>
      <c r="I7" s="11"/>
      <c r="J7" s="11">
        <f t="shared" si="0"/>
        <v>127.1</v>
      </c>
      <c r="K7" s="11">
        <v>62</v>
      </c>
      <c r="L7" s="24">
        <f t="shared" si="1"/>
        <v>189.1</v>
      </c>
      <c r="M7" s="11">
        <f>RANK(L7,L$5:L122,0)</f>
        <v>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1" customFormat="1" ht="24.75" customHeight="1">
      <c r="A8" s="12" t="s">
        <v>20</v>
      </c>
      <c r="B8" s="9" t="s">
        <v>21</v>
      </c>
      <c r="C8" s="11">
        <v>4</v>
      </c>
      <c r="D8" s="11"/>
      <c r="E8" s="11"/>
      <c r="F8" s="11"/>
      <c r="G8" s="11">
        <v>58.5</v>
      </c>
      <c r="H8" s="11">
        <v>78.5</v>
      </c>
      <c r="I8" s="11"/>
      <c r="J8" s="11">
        <f t="shared" si="0"/>
        <v>141</v>
      </c>
      <c r="K8" s="11">
        <v>47.5</v>
      </c>
      <c r="L8" s="24">
        <f t="shared" si="1"/>
        <v>188.5</v>
      </c>
      <c r="M8" s="11">
        <f>RANK(L8,L$5:L122,0)</f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1" customFormat="1" ht="24.75" customHeight="1">
      <c r="A9" s="12" t="s">
        <v>22</v>
      </c>
      <c r="B9" s="9" t="s">
        <v>23</v>
      </c>
      <c r="C9" s="11">
        <v>16</v>
      </c>
      <c r="D9" s="11">
        <v>1</v>
      </c>
      <c r="E9" s="11"/>
      <c r="F9" s="11"/>
      <c r="G9" s="11">
        <v>58.5</v>
      </c>
      <c r="H9" s="11">
        <v>39.6</v>
      </c>
      <c r="I9" s="11"/>
      <c r="J9" s="11">
        <f t="shared" si="0"/>
        <v>115.1</v>
      </c>
      <c r="K9" s="11">
        <v>68</v>
      </c>
      <c r="L9" s="24">
        <f t="shared" si="1"/>
        <v>183.1</v>
      </c>
      <c r="M9" s="11">
        <f>RANK(L9,L$5:L124,0)</f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1" customFormat="1" ht="24.75" customHeight="1">
      <c r="A10" s="12" t="s">
        <v>24</v>
      </c>
      <c r="B10" s="9" t="s">
        <v>25</v>
      </c>
      <c r="C10" s="11">
        <v>12</v>
      </c>
      <c r="D10" s="11">
        <v>3</v>
      </c>
      <c r="E10" s="11"/>
      <c r="F10" s="11"/>
      <c r="G10" s="11">
        <v>58.5</v>
      </c>
      <c r="H10" s="11">
        <v>57.6</v>
      </c>
      <c r="I10" s="11"/>
      <c r="J10" s="11">
        <f t="shared" si="0"/>
        <v>131.1</v>
      </c>
      <c r="K10" s="11">
        <v>48.5</v>
      </c>
      <c r="L10" s="24">
        <f t="shared" si="1"/>
        <v>179.6</v>
      </c>
      <c r="M10" s="11">
        <f>RANK(L10,L$5:L125,0)</f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1" customFormat="1" ht="24.75" customHeight="1">
      <c r="A11" s="14" t="s">
        <v>26</v>
      </c>
      <c r="B11" s="9" t="s">
        <v>27</v>
      </c>
      <c r="C11" s="10">
        <v>30</v>
      </c>
      <c r="D11" s="10"/>
      <c r="E11" s="11"/>
      <c r="F11" s="10"/>
      <c r="G11" s="10">
        <v>58.5</v>
      </c>
      <c r="H11" s="10">
        <v>31.8</v>
      </c>
      <c r="I11" s="11"/>
      <c r="J11" s="11">
        <f t="shared" si="0"/>
        <v>120.3</v>
      </c>
      <c r="K11" s="11">
        <v>57</v>
      </c>
      <c r="L11" s="24">
        <f t="shared" si="1"/>
        <v>177.3</v>
      </c>
      <c r="M11" s="11">
        <f>RANK(L11,L$5:L126,0)</f>
        <v>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1" customFormat="1" ht="24.75" customHeight="1">
      <c r="A12" s="12" t="s">
        <v>28</v>
      </c>
      <c r="B12" s="9" t="s">
        <v>29</v>
      </c>
      <c r="C12" s="11">
        <v>11</v>
      </c>
      <c r="D12" s="11">
        <v>3</v>
      </c>
      <c r="E12" s="11"/>
      <c r="F12" s="11"/>
      <c r="G12" s="11">
        <v>58.5</v>
      </c>
      <c r="H12" s="11">
        <v>57.6</v>
      </c>
      <c r="I12" s="11"/>
      <c r="J12" s="11">
        <f t="shared" si="0"/>
        <v>130.1</v>
      </c>
      <c r="K12" s="11">
        <v>47</v>
      </c>
      <c r="L12" s="24">
        <f t="shared" si="1"/>
        <v>177.1</v>
      </c>
      <c r="M12" s="11">
        <f>RANK(L12,L$5:L127,0)</f>
        <v>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1" customFormat="1" ht="24.75" customHeight="1">
      <c r="A13" s="12" t="s">
        <v>30</v>
      </c>
      <c r="B13" s="9" t="s">
        <v>31</v>
      </c>
      <c r="C13" s="11">
        <v>7</v>
      </c>
      <c r="D13" s="11">
        <v>5</v>
      </c>
      <c r="E13" s="11">
        <v>1</v>
      </c>
      <c r="F13" s="11"/>
      <c r="G13" s="11">
        <v>58.5</v>
      </c>
      <c r="H13" s="11">
        <v>57.6</v>
      </c>
      <c r="I13" s="11"/>
      <c r="J13" s="11">
        <f t="shared" si="0"/>
        <v>129.1</v>
      </c>
      <c r="K13" s="11">
        <v>43.5</v>
      </c>
      <c r="L13" s="24">
        <f t="shared" si="1"/>
        <v>172.6</v>
      </c>
      <c r="M13" s="11">
        <f>RANK(L13,L$5:L128,0)</f>
        <v>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1" customFormat="1" ht="24.75" customHeight="1">
      <c r="A14" s="15" t="s">
        <v>32</v>
      </c>
      <c r="B14" s="9" t="s">
        <v>33</v>
      </c>
      <c r="C14" s="11">
        <v>11</v>
      </c>
      <c r="D14" s="11">
        <v>7</v>
      </c>
      <c r="E14" s="11">
        <v>3</v>
      </c>
      <c r="F14" s="11"/>
      <c r="G14" s="11">
        <v>58.5</v>
      </c>
      <c r="H14" s="11">
        <v>20.8</v>
      </c>
      <c r="I14" s="11"/>
      <c r="J14" s="11">
        <f t="shared" si="0"/>
        <v>100.3</v>
      </c>
      <c r="K14" s="11">
        <v>62.5</v>
      </c>
      <c r="L14" s="24">
        <f t="shared" si="1"/>
        <v>162.8</v>
      </c>
      <c r="M14" s="11">
        <f>RANK(L14,L$5:L129,0)</f>
        <v>10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1" customFormat="1" ht="24.75" customHeight="1">
      <c r="A15" s="16" t="s">
        <v>34</v>
      </c>
      <c r="B15" s="9" t="s">
        <v>35</v>
      </c>
      <c r="C15" s="10">
        <v>9</v>
      </c>
      <c r="D15" s="10">
        <v>5</v>
      </c>
      <c r="E15" s="11"/>
      <c r="F15" s="10"/>
      <c r="G15" s="10">
        <v>38.5</v>
      </c>
      <c r="H15" s="10">
        <v>44.4</v>
      </c>
      <c r="I15" s="11"/>
      <c r="J15" s="11">
        <f t="shared" si="0"/>
        <v>96.9</v>
      </c>
      <c r="K15" s="11">
        <v>65.5</v>
      </c>
      <c r="L15" s="24">
        <f t="shared" si="1"/>
        <v>162.4</v>
      </c>
      <c r="M15" s="11">
        <f>RANK(L15,L$5:L130,0)</f>
        <v>11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1" customFormat="1" ht="24.75" customHeight="1">
      <c r="A16" s="13" t="s">
        <v>36</v>
      </c>
      <c r="B16" s="9" t="s">
        <v>37</v>
      </c>
      <c r="C16" s="11">
        <v>19</v>
      </c>
      <c r="D16" s="11">
        <v>5</v>
      </c>
      <c r="E16" s="11"/>
      <c r="F16" s="11"/>
      <c r="G16" s="11">
        <v>58.5</v>
      </c>
      <c r="H16" s="11">
        <v>21.6</v>
      </c>
      <c r="I16" s="11"/>
      <c r="J16" s="11">
        <f t="shared" si="0"/>
        <v>104.1</v>
      </c>
      <c r="K16" s="11">
        <v>58</v>
      </c>
      <c r="L16" s="24">
        <f t="shared" si="1"/>
        <v>162.1</v>
      </c>
      <c r="M16" s="11">
        <f>RANK(L16,L$5:L131,0)</f>
        <v>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1" customFormat="1" ht="24.75" customHeight="1">
      <c r="A17" s="17" t="s">
        <v>38</v>
      </c>
      <c r="B17" s="9" t="s">
        <v>39</v>
      </c>
      <c r="C17" s="10">
        <v>6</v>
      </c>
      <c r="D17" s="10">
        <v>5</v>
      </c>
      <c r="E17" s="11"/>
      <c r="F17" s="10"/>
      <c r="G17" s="10">
        <v>58.5</v>
      </c>
      <c r="H17" s="10">
        <v>11</v>
      </c>
      <c r="I17" s="11"/>
      <c r="J17" s="11">
        <f t="shared" si="0"/>
        <v>80.5</v>
      </c>
      <c r="K17" s="11">
        <v>76.5</v>
      </c>
      <c r="L17" s="24">
        <f t="shared" si="1"/>
        <v>157</v>
      </c>
      <c r="M17" s="11">
        <f>RANK(L17,L$5:L132,0)</f>
        <v>13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1" customFormat="1" ht="24.75" customHeight="1">
      <c r="A18" s="17" t="s">
        <v>40</v>
      </c>
      <c r="B18" s="9" t="s">
        <v>41</v>
      </c>
      <c r="C18" s="10">
        <v>7</v>
      </c>
      <c r="D18" s="10">
        <v>5</v>
      </c>
      <c r="E18" s="11"/>
      <c r="F18" s="10"/>
      <c r="G18" s="10">
        <v>38.5</v>
      </c>
      <c r="H18" s="10">
        <v>38.1</v>
      </c>
      <c r="I18" s="11"/>
      <c r="J18" s="11">
        <f t="shared" si="0"/>
        <v>88.6</v>
      </c>
      <c r="K18" s="11">
        <v>68</v>
      </c>
      <c r="L18" s="24">
        <f t="shared" si="1"/>
        <v>156.6</v>
      </c>
      <c r="M18" s="11">
        <f>RANK(L18,L$5:L133,0)</f>
        <v>14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1" customFormat="1" ht="24.75" customHeight="1">
      <c r="A19" s="12" t="s">
        <v>42</v>
      </c>
      <c r="B19" s="9" t="s">
        <v>43</v>
      </c>
      <c r="C19" s="11">
        <v>2</v>
      </c>
      <c r="D19" s="11">
        <v>3</v>
      </c>
      <c r="E19" s="11"/>
      <c r="F19" s="11"/>
      <c r="G19" s="11">
        <v>38.5</v>
      </c>
      <c r="H19" s="11">
        <v>36</v>
      </c>
      <c r="I19" s="11"/>
      <c r="J19" s="11">
        <f t="shared" si="0"/>
        <v>79.5</v>
      </c>
      <c r="K19" s="11">
        <v>72.5</v>
      </c>
      <c r="L19" s="24">
        <f t="shared" si="1"/>
        <v>152</v>
      </c>
      <c r="M19" s="11">
        <f>RANK(L19,L$5:L134,0)</f>
        <v>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1" customFormat="1" ht="24.75" customHeight="1">
      <c r="A20" s="17" t="s">
        <v>44</v>
      </c>
      <c r="B20" s="9" t="s">
        <v>45</v>
      </c>
      <c r="C20" s="10">
        <v>32</v>
      </c>
      <c r="D20" s="10"/>
      <c r="E20" s="11"/>
      <c r="F20" s="10"/>
      <c r="G20" s="10">
        <v>58.5</v>
      </c>
      <c r="H20" s="10">
        <v>1.2</v>
      </c>
      <c r="I20" s="11"/>
      <c r="J20" s="11">
        <f t="shared" si="0"/>
        <v>91.7</v>
      </c>
      <c r="K20" s="11">
        <v>59.5</v>
      </c>
      <c r="L20" s="24">
        <f t="shared" si="1"/>
        <v>151.2</v>
      </c>
      <c r="M20" s="11">
        <f>RANK(L20,L$5:L135,0)</f>
        <v>16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s="1" customFormat="1" ht="24.75" customHeight="1">
      <c r="A21" s="15" t="s">
        <v>46</v>
      </c>
      <c r="B21" s="9" t="s">
        <v>47</v>
      </c>
      <c r="C21" s="11">
        <v>10</v>
      </c>
      <c r="D21" s="11">
        <v>3</v>
      </c>
      <c r="E21" s="11"/>
      <c r="F21" s="11"/>
      <c r="G21" s="11">
        <v>58.5</v>
      </c>
      <c r="H21" s="11">
        <v>11</v>
      </c>
      <c r="I21" s="11"/>
      <c r="J21" s="11">
        <f t="shared" si="0"/>
        <v>82.5</v>
      </c>
      <c r="K21" s="11">
        <v>67</v>
      </c>
      <c r="L21" s="24">
        <f t="shared" si="1"/>
        <v>149.5</v>
      </c>
      <c r="M21" s="11">
        <f>RANK(L21,L$5:L136,0)</f>
        <v>17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s="1" customFormat="1" ht="24.75" customHeight="1">
      <c r="A22" s="16" t="s">
        <v>48</v>
      </c>
      <c r="B22" s="9" t="s">
        <v>49</v>
      </c>
      <c r="C22" s="10">
        <v>7</v>
      </c>
      <c r="D22" s="10"/>
      <c r="E22" s="11"/>
      <c r="F22" s="10"/>
      <c r="G22" s="10">
        <v>38.5</v>
      </c>
      <c r="H22" s="10">
        <v>44.4</v>
      </c>
      <c r="I22" s="11"/>
      <c r="J22" s="11">
        <f t="shared" si="0"/>
        <v>89.9</v>
      </c>
      <c r="K22" s="11">
        <v>59.5</v>
      </c>
      <c r="L22" s="24">
        <f t="shared" si="1"/>
        <v>149.4</v>
      </c>
      <c r="M22" s="11">
        <f>RANK(L22,L$5:L137,0)</f>
        <v>18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s="1" customFormat="1" ht="24.75" customHeight="1">
      <c r="A23" s="17" t="s">
        <v>50</v>
      </c>
      <c r="B23" s="9" t="s">
        <v>51</v>
      </c>
      <c r="C23" s="10">
        <v>37</v>
      </c>
      <c r="D23" s="10">
        <v>7</v>
      </c>
      <c r="E23" s="11"/>
      <c r="F23" s="10"/>
      <c r="G23" s="10">
        <v>58.5</v>
      </c>
      <c r="H23" s="10"/>
      <c r="I23" s="11"/>
      <c r="J23" s="11">
        <f t="shared" si="0"/>
        <v>102.5</v>
      </c>
      <c r="K23" s="11">
        <v>46.5</v>
      </c>
      <c r="L23" s="24">
        <f t="shared" si="1"/>
        <v>149</v>
      </c>
      <c r="M23" s="11">
        <f>RANK(L23,L$5:L138,0)</f>
        <v>19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s="1" customFormat="1" ht="24.75" customHeight="1">
      <c r="A24" s="13" t="s">
        <v>52</v>
      </c>
      <c r="B24" s="9" t="s">
        <v>53</v>
      </c>
      <c r="C24" s="11">
        <v>1</v>
      </c>
      <c r="D24" s="11">
        <v>1</v>
      </c>
      <c r="E24" s="11"/>
      <c r="F24" s="11"/>
      <c r="G24" s="11">
        <v>73.5</v>
      </c>
      <c r="H24" s="11">
        <v>12.9</v>
      </c>
      <c r="I24" s="11"/>
      <c r="J24" s="11">
        <f t="shared" si="0"/>
        <v>88.4</v>
      </c>
      <c r="K24" s="11">
        <v>59</v>
      </c>
      <c r="L24" s="24">
        <f t="shared" si="1"/>
        <v>147.4</v>
      </c>
      <c r="M24" s="11">
        <f>RANK(L24,L$5:L138,0)</f>
        <v>20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s="1" customFormat="1" ht="24.75" customHeight="1">
      <c r="A25" s="18" t="s">
        <v>54</v>
      </c>
      <c r="B25" s="9" t="s">
        <v>55</v>
      </c>
      <c r="C25" s="11">
        <v>17</v>
      </c>
      <c r="D25" s="11">
        <v>3</v>
      </c>
      <c r="E25" s="11"/>
      <c r="F25" s="11"/>
      <c r="G25" s="11">
        <v>58.5</v>
      </c>
      <c r="H25" s="11">
        <v>17.1</v>
      </c>
      <c r="I25" s="11"/>
      <c r="J25" s="11">
        <f t="shared" si="0"/>
        <v>95.6</v>
      </c>
      <c r="K25" s="11">
        <v>51.5</v>
      </c>
      <c r="L25" s="24">
        <f t="shared" si="1"/>
        <v>147.1</v>
      </c>
      <c r="M25" s="11">
        <f>RANK(L25,L$5:L140,0)</f>
        <v>21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s="1" customFormat="1" ht="24.75" customHeight="1">
      <c r="A26" s="12" t="s">
        <v>56</v>
      </c>
      <c r="B26" s="9" t="s">
        <v>57</v>
      </c>
      <c r="C26" s="11">
        <v>3</v>
      </c>
      <c r="D26" s="11">
        <v>1</v>
      </c>
      <c r="E26" s="11"/>
      <c r="F26" s="11"/>
      <c r="G26" s="11">
        <v>58.5</v>
      </c>
      <c r="H26" s="11">
        <v>32.4</v>
      </c>
      <c r="I26" s="11"/>
      <c r="J26" s="11">
        <f t="shared" si="0"/>
        <v>94.9</v>
      </c>
      <c r="K26" s="11">
        <v>51.5</v>
      </c>
      <c r="L26" s="24">
        <f t="shared" si="1"/>
        <v>146.4</v>
      </c>
      <c r="M26" s="11">
        <f>RANK(L26,L$5:L141,0)</f>
        <v>22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s="1" customFormat="1" ht="24.75" customHeight="1">
      <c r="A27" s="17" t="s">
        <v>58</v>
      </c>
      <c r="B27" s="9" t="s">
        <v>59</v>
      </c>
      <c r="C27" s="10">
        <v>4</v>
      </c>
      <c r="D27" s="10"/>
      <c r="E27" s="11"/>
      <c r="F27" s="10"/>
      <c r="G27" s="10">
        <v>58.5</v>
      </c>
      <c r="H27" s="10">
        <v>27.7</v>
      </c>
      <c r="I27" s="11"/>
      <c r="J27" s="11">
        <f t="shared" si="0"/>
        <v>90.2</v>
      </c>
      <c r="K27" s="11">
        <v>55</v>
      </c>
      <c r="L27" s="24">
        <f t="shared" si="1"/>
        <v>145.2</v>
      </c>
      <c r="M27" s="11">
        <f>RANK(L27,L$5:L142,0)</f>
        <v>23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s="1" customFormat="1" ht="24.75" customHeight="1">
      <c r="A28" s="12" t="s">
        <v>60</v>
      </c>
      <c r="B28" s="9" t="s">
        <v>61</v>
      </c>
      <c r="C28" s="11">
        <v>12</v>
      </c>
      <c r="D28" s="11">
        <v>1</v>
      </c>
      <c r="E28" s="11"/>
      <c r="F28" s="11"/>
      <c r="G28" s="11">
        <v>58.5</v>
      </c>
      <c r="H28" s="11">
        <v>30.3</v>
      </c>
      <c r="I28" s="11"/>
      <c r="J28" s="11">
        <f t="shared" si="0"/>
        <v>101.8</v>
      </c>
      <c r="K28" s="11">
        <v>42.5</v>
      </c>
      <c r="L28" s="24">
        <f t="shared" si="1"/>
        <v>144.3</v>
      </c>
      <c r="M28" s="11">
        <f>RANK(L28,L$5:L143,0)</f>
        <v>24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1" customFormat="1" ht="24.75" customHeight="1">
      <c r="A29" s="12" t="s">
        <v>62</v>
      </c>
      <c r="B29" s="9" t="s">
        <v>63</v>
      </c>
      <c r="C29" s="11">
        <v>14</v>
      </c>
      <c r="D29" s="11">
        <v>5</v>
      </c>
      <c r="E29" s="11"/>
      <c r="F29" s="11"/>
      <c r="G29" s="11">
        <v>58.5</v>
      </c>
      <c r="H29" s="11"/>
      <c r="I29" s="11"/>
      <c r="J29" s="11">
        <f t="shared" si="0"/>
        <v>77.5</v>
      </c>
      <c r="K29" s="11">
        <v>65.5</v>
      </c>
      <c r="L29" s="24">
        <f t="shared" si="1"/>
        <v>143</v>
      </c>
      <c r="M29" s="11">
        <f>RANK(L29,L$5:L144,0)</f>
        <v>25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1" customFormat="1" ht="24.75" customHeight="1">
      <c r="A30" s="17" t="s">
        <v>64</v>
      </c>
      <c r="B30" s="9" t="s">
        <v>65</v>
      </c>
      <c r="C30" s="10">
        <v>9</v>
      </c>
      <c r="D30" s="10">
        <v>7</v>
      </c>
      <c r="E30" s="11"/>
      <c r="F30" s="10"/>
      <c r="G30" s="10">
        <v>58.5</v>
      </c>
      <c r="H30" s="10">
        <v>11</v>
      </c>
      <c r="I30" s="11"/>
      <c r="J30" s="11">
        <f t="shared" si="0"/>
        <v>85.5</v>
      </c>
      <c r="K30" s="11">
        <v>57</v>
      </c>
      <c r="L30" s="24">
        <f t="shared" si="1"/>
        <v>142.5</v>
      </c>
      <c r="M30" s="11">
        <f>RANK(L30,L$5:L145,0)</f>
        <v>26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1" customFormat="1" ht="24.75" customHeight="1">
      <c r="A31" s="17" t="s">
        <v>66</v>
      </c>
      <c r="B31" s="9" t="s">
        <v>67</v>
      </c>
      <c r="C31" s="10">
        <v>11</v>
      </c>
      <c r="D31" s="10">
        <v>5</v>
      </c>
      <c r="E31" s="11"/>
      <c r="F31" s="10"/>
      <c r="G31" s="10">
        <v>58.5</v>
      </c>
      <c r="H31" s="10"/>
      <c r="I31" s="11"/>
      <c r="J31" s="11">
        <f t="shared" si="0"/>
        <v>74.5</v>
      </c>
      <c r="K31" s="11">
        <v>64</v>
      </c>
      <c r="L31" s="24">
        <f t="shared" si="1"/>
        <v>138.5</v>
      </c>
      <c r="M31" s="11">
        <f>RANK(L31,L$5:L146,0)</f>
        <v>27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s="1" customFormat="1" ht="24.75" customHeight="1">
      <c r="A32" s="12" t="s">
        <v>68</v>
      </c>
      <c r="B32" s="9" t="s">
        <v>69</v>
      </c>
      <c r="C32" s="11">
        <v>2</v>
      </c>
      <c r="D32" s="11">
        <v>1</v>
      </c>
      <c r="E32" s="11"/>
      <c r="F32" s="11"/>
      <c r="G32" s="11">
        <v>58.5</v>
      </c>
      <c r="H32" s="11">
        <v>19.2</v>
      </c>
      <c r="I32" s="11"/>
      <c r="J32" s="11">
        <f t="shared" si="0"/>
        <v>80.7</v>
      </c>
      <c r="K32" s="11">
        <v>55.5</v>
      </c>
      <c r="L32" s="24">
        <f t="shared" si="1"/>
        <v>136.2</v>
      </c>
      <c r="M32" s="11">
        <f>RANK(L32,L$5:L147,0)</f>
        <v>28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s="1" customFormat="1" ht="24.75" customHeight="1">
      <c r="A33" s="14" t="s">
        <v>70</v>
      </c>
      <c r="B33" s="9" t="s">
        <v>71</v>
      </c>
      <c r="C33" s="10">
        <v>18</v>
      </c>
      <c r="D33" s="10">
        <v>3</v>
      </c>
      <c r="E33" s="11"/>
      <c r="F33" s="10"/>
      <c r="G33" s="10">
        <v>53.5</v>
      </c>
      <c r="H33" s="10">
        <v>19.2</v>
      </c>
      <c r="I33" s="11"/>
      <c r="J33" s="11">
        <f t="shared" si="0"/>
        <v>93.7</v>
      </c>
      <c r="K33" s="11">
        <v>42</v>
      </c>
      <c r="L33" s="24">
        <f t="shared" si="1"/>
        <v>135.7</v>
      </c>
      <c r="M33" s="11">
        <f>RANK(L33,L$5:L148,0)</f>
        <v>29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s="1" customFormat="1" ht="24.75" customHeight="1">
      <c r="A34" s="15" t="s">
        <v>72</v>
      </c>
      <c r="B34" s="9" t="s">
        <v>73</v>
      </c>
      <c r="C34" s="11">
        <v>25</v>
      </c>
      <c r="D34" s="11">
        <v>5</v>
      </c>
      <c r="E34" s="11"/>
      <c r="F34" s="11"/>
      <c r="G34" s="11">
        <v>58.5</v>
      </c>
      <c r="H34" s="11"/>
      <c r="I34" s="11"/>
      <c r="J34" s="11">
        <f t="shared" si="0"/>
        <v>88.5</v>
      </c>
      <c r="K34" s="11">
        <v>47</v>
      </c>
      <c r="L34" s="24">
        <f t="shared" si="1"/>
        <v>135.5</v>
      </c>
      <c r="M34" s="11">
        <f>RANK(L34,L$5:L149,0)</f>
        <v>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s="1" customFormat="1" ht="24.75" customHeight="1">
      <c r="A35" s="12" t="s">
        <v>74</v>
      </c>
      <c r="B35" s="9" t="s">
        <v>75</v>
      </c>
      <c r="C35" s="11">
        <v>2</v>
      </c>
      <c r="D35" s="11"/>
      <c r="E35" s="11">
        <v>20</v>
      </c>
      <c r="F35" s="11"/>
      <c r="G35" s="11">
        <v>34.5</v>
      </c>
      <c r="H35" s="11">
        <v>28.8</v>
      </c>
      <c r="I35" s="11"/>
      <c r="J35" s="11">
        <f t="shared" si="0"/>
        <v>85.3</v>
      </c>
      <c r="K35" s="11">
        <v>50</v>
      </c>
      <c r="L35" s="24">
        <f t="shared" si="1"/>
        <v>135.3</v>
      </c>
      <c r="M35" s="11">
        <f>RANK(L35,L$5:L150,0)</f>
        <v>31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s="1" customFormat="1" ht="24.75" customHeight="1">
      <c r="A36" s="19" t="s">
        <v>76</v>
      </c>
      <c r="B36" s="9" t="s">
        <v>77</v>
      </c>
      <c r="C36" s="11">
        <v>15</v>
      </c>
      <c r="D36" s="11">
        <v>5</v>
      </c>
      <c r="E36" s="11"/>
      <c r="F36" s="11"/>
      <c r="G36" s="11">
        <v>58.5</v>
      </c>
      <c r="H36" s="11">
        <v>1.6</v>
      </c>
      <c r="I36" s="11"/>
      <c r="J36" s="11">
        <f t="shared" si="0"/>
        <v>80.1</v>
      </c>
      <c r="K36" s="11">
        <v>54.5</v>
      </c>
      <c r="L36" s="24">
        <f t="shared" si="1"/>
        <v>134.6</v>
      </c>
      <c r="M36" s="11">
        <f>RANK(L36,L$5:L151,0)</f>
        <v>32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s="1" customFormat="1" ht="24.75" customHeight="1">
      <c r="A37" s="15" t="s">
        <v>78</v>
      </c>
      <c r="B37" s="9" t="s">
        <v>79</v>
      </c>
      <c r="C37" s="11">
        <v>17</v>
      </c>
      <c r="D37" s="11">
        <v>5</v>
      </c>
      <c r="E37" s="11"/>
      <c r="F37" s="11"/>
      <c r="G37" s="11">
        <v>58.5</v>
      </c>
      <c r="H37" s="11"/>
      <c r="I37" s="11"/>
      <c r="J37" s="11">
        <f t="shared" si="0"/>
        <v>80.5</v>
      </c>
      <c r="K37" s="11">
        <v>54</v>
      </c>
      <c r="L37" s="24">
        <f t="shared" si="1"/>
        <v>134.5</v>
      </c>
      <c r="M37" s="11">
        <f>RANK(L37,L$5:L152,0)</f>
        <v>33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s="1" customFormat="1" ht="24.75" customHeight="1">
      <c r="A38" s="12" t="s">
        <v>80</v>
      </c>
      <c r="B38" s="9" t="s">
        <v>81</v>
      </c>
      <c r="C38" s="11">
        <v>10</v>
      </c>
      <c r="D38" s="11">
        <v>5</v>
      </c>
      <c r="E38" s="11"/>
      <c r="F38" s="11"/>
      <c r="G38" s="11">
        <v>58.5</v>
      </c>
      <c r="H38" s="11">
        <v>6.1</v>
      </c>
      <c r="I38" s="11"/>
      <c r="J38" s="11">
        <f t="shared" si="0"/>
        <v>79.6</v>
      </c>
      <c r="K38" s="11">
        <v>54</v>
      </c>
      <c r="L38" s="24">
        <f t="shared" si="1"/>
        <v>133.6</v>
      </c>
      <c r="M38" s="11">
        <f>RANK(L38,L$5:L153,0)</f>
        <v>34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s="1" customFormat="1" ht="24.75" customHeight="1">
      <c r="A39" s="15" t="s">
        <v>82</v>
      </c>
      <c r="B39" s="9" t="s">
        <v>83</v>
      </c>
      <c r="C39" s="11">
        <v>8</v>
      </c>
      <c r="D39" s="11">
        <v>5</v>
      </c>
      <c r="E39" s="11"/>
      <c r="F39" s="11"/>
      <c r="G39" s="11">
        <v>58.5</v>
      </c>
      <c r="H39" s="11">
        <v>13.3</v>
      </c>
      <c r="I39" s="11"/>
      <c r="J39" s="11">
        <f t="shared" si="0"/>
        <v>84.8</v>
      </c>
      <c r="K39" s="11">
        <v>48</v>
      </c>
      <c r="L39" s="24">
        <f t="shared" si="1"/>
        <v>132.8</v>
      </c>
      <c r="M39" s="11">
        <f>RANK(L39,L$5:L154,0)</f>
        <v>35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s="1" customFormat="1" ht="24.75" customHeight="1">
      <c r="A40" s="12" t="s">
        <v>84</v>
      </c>
      <c r="B40" s="9" t="s">
        <v>85</v>
      </c>
      <c r="C40" s="11">
        <v>6</v>
      </c>
      <c r="D40" s="11">
        <v>5</v>
      </c>
      <c r="E40" s="11"/>
      <c r="F40" s="11"/>
      <c r="G40" s="11">
        <v>38.5</v>
      </c>
      <c r="H40" s="11">
        <v>30.9</v>
      </c>
      <c r="I40" s="11"/>
      <c r="J40" s="11">
        <f t="shared" si="0"/>
        <v>80.4</v>
      </c>
      <c r="K40" s="11">
        <v>51.5</v>
      </c>
      <c r="L40" s="24">
        <f t="shared" si="1"/>
        <v>131.9</v>
      </c>
      <c r="M40" s="11">
        <f>RANK(L40,L$5:L155,0)</f>
        <v>36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s="1" customFormat="1" ht="24.75" customHeight="1">
      <c r="A41" s="17" t="s">
        <v>86</v>
      </c>
      <c r="B41" s="9" t="s">
        <v>87</v>
      </c>
      <c r="C41" s="10">
        <v>9</v>
      </c>
      <c r="D41" s="10">
        <v>5</v>
      </c>
      <c r="E41" s="11"/>
      <c r="F41" s="10"/>
      <c r="G41" s="10">
        <v>58.5</v>
      </c>
      <c r="H41" s="10"/>
      <c r="I41" s="11"/>
      <c r="J41" s="11">
        <f t="shared" si="0"/>
        <v>72.5</v>
      </c>
      <c r="K41" s="11">
        <v>59</v>
      </c>
      <c r="L41" s="24">
        <f t="shared" si="1"/>
        <v>131.5</v>
      </c>
      <c r="M41" s="11">
        <f>RANK(L41,L$5:L156,0)</f>
        <v>37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s="1" customFormat="1" ht="24.75" customHeight="1">
      <c r="A42" s="12" t="s">
        <v>88</v>
      </c>
      <c r="B42" s="9" t="s">
        <v>89</v>
      </c>
      <c r="C42" s="11">
        <v>6</v>
      </c>
      <c r="D42" s="11">
        <v>3</v>
      </c>
      <c r="E42" s="11"/>
      <c r="F42" s="11"/>
      <c r="G42" s="11">
        <v>38.5</v>
      </c>
      <c r="H42" s="11">
        <v>23.4</v>
      </c>
      <c r="I42" s="11"/>
      <c r="J42" s="11">
        <f t="shared" si="0"/>
        <v>70.9</v>
      </c>
      <c r="K42" s="11">
        <v>60.5</v>
      </c>
      <c r="L42" s="24">
        <f t="shared" si="1"/>
        <v>131.4</v>
      </c>
      <c r="M42" s="11">
        <f>RANK(L42,L$5:L157,0)</f>
        <v>38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13" ht="23.25" customHeight="1">
      <c r="A43" s="13" t="s">
        <v>90</v>
      </c>
      <c r="B43" s="9" t="s">
        <v>91</v>
      </c>
      <c r="C43" s="11">
        <v>8</v>
      </c>
      <c r="D43" s="11">
        <v>5</v>
      </c>
      <c r="E43" s="11"/>
      <c r="F43" s="11"/>
      <c r="G43" s="11">
        <v>58.5</v>
      </c>
      <c r="H43" s="11">
        <v>2</v>
      </c>
      <c r="I43" s="11"/>
      <c r="J43" s="11">
        <f t="shared" si="0"/>
        <v>73.5</v>
      </c>
      <c r="K43" s="11">
        <v>57.5</v>
      </c>
      <c r="L43" s="24">
        <f t="shared" si="1"/>
        <v>131</v>
      </c>
      <c r="M43" s="11">
        <f>RANK(L43,L$5:L159,0)</f>
        <v>39</v>
      </c>
    </row>
    <row r="44" spans="1:251" s="1" customFormat="1" ht="24.75" customHeight="1">
      <c r="A44" s="19" t="s">
        <v>92</v>
      </c>
      <c r="B44" s="9" t="s">
        <v>93</v>
      </c>
      <c r="C44" s="11">
        <v>4</v>
      </c>
      <c r="D44" s="11">
        <v>5</v>
      </c>
      <c r="E44" s="11"/>
      <c r="F44" s="11"/>
      <c r="G44" s="11">
        <v>58.5</v>
      </c>
      <c r="H44" s="11"/>
      <c r="I44" s="11"/>
      <c r="J44" s="11">
        <f t="shared" si="0"/>
        <v>67.5</v>
      </c>
      <c r="K44" s="11">
        <v>63.5</v>
      </c>
      <c r="L44" s="24">
        <f t="shared" si="1"/>
        <v>131</v>
      </c>
      <c r="M44" s="11">
        <v>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s="1" customFormat="1" ht="24.75" customHeight="1">
      <c r="A45" s="13" t="s">
        <v>94</v>
      </c>
      <c r="B45" s="9" t="s">
        <v>95</v>
      </c>
      <c r="C45" s="11">
        <v>5</v>
      </c>
      <c r="D45" s="11">
        <v>3</v>
      </c>
      <c r="E45" s="11"/>
      <c r="F45" s="11"/>
      <c r="G45" s="11">
        <v>38.5</v>
      </c>
      <c r="H45" s="11">
        <v>14.4</v>
      </c>
      <c r="I45" s="11"/>
      <c r="J45" s="11">
        <f t="shared" si="0"/>
        <v>60.9</v>
      </c>
      <c r="K45" s="11">
        <v>70</v>
      </c>
      <c r="L45" s="24">
        <f t="shared" si="1"/>
        <v>130.9</v>
      </c>
      <c r="M45" s="11">
        <f>RANK(L45,L$5:L160,0)</f>
        <v>41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s="1" customFormat="1" ht="24.75" customHeight="1">
      <c r="A46" s="15" t="s">
        <v>96</v>
      </c>
      <c r="B46" s="9" t="s">
        <v>97</v>
      </c>
      <c r="C46" s="11">
        <v>16</v>
      </c>
      <c r="D46" s="11">
        <v>5</v>
      </c>
      <c r="E46" s="11"/>
      <c r="F46" s="11"/>
      <c r="G46" s="11">
        <v>58.5</v>
      </c>
      <c r="H46" s="11"/>
      <c r="I46" s="11"/>
      <c r="J46" s="11">
        <f t="shared" si="0"/>
        <v>79.5</v>
      </c>
      <c r="K46" s="11">
        <v>51</v>
      </c>
      <c r="L46" s="24">
        <f t="shared" si="1"/>
        <v>130.5</v>
      </c>
      <c r="M46" s="11">
        <f>RANK(L46,L$5:L161,0)</f>
        <v>42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s="1" customFormat="1" ht="24.75" customHeight="1">
      <c r="A47" s="19" t="s">
        <v>98</v>
      </c>
      <c r="B47" s="9" t="s">
        <v>99</v>
      </c>
      <c r="C47" s="11">
        <v>7</v>
      </c>
      <c r="D47" s="11">
        <v>3</v>
      </c>
      <c r="E47" s="11"/>
      <c r="F47" s="11"/>
      <c r="G47" s="11">
        <v>38.5</v>
      </c>
      <c r="H47" s="11">
        <v>43.2</v>
      </c>
      <c r="I47" s="11"/>
      <c r="J47" s="11">
        <f t="shared" si="0"/>
        <v>91.7</v>
      </c>
      <c r="K47" s="11">
        <v>38</v>
      </c>
      <c r="L47" s="24">
        <f t="shared" si="1"/>
        <v>129.7</v>
      </c>
      <c r="M47" s="11">
        <f>RANK(L47,L$5:L162,0)</f>
        <v>43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s="1" customFormat="1" ht="24.75" customHeight="1">
      <c r="A48" s="12" t="s">
        <v>100</v>
      </c>
      <c r="B48" s="9" t="s">
        <v>101</v>
      </c>
      <c r="C48" s="11"/>
      <c r="D48" s="11"/>
      <c r="E48" s="11"/>
      <c r="F48" s="11"/>
      <c r="G48" s="11">
        <v>38.5</v>
      </c>
      <c r="H48" s="11">
        <v>36</v>
      </c>
      <c r="I48" s="11"/>
      <c r="J48" s="11">
        <f t="shared" si="0"/>
        <v>74.5</v>
      </c>
      <c r="K48" s="11">
        <v>54</v>
      </c>
      <c r="L48" s="24">
        <f t="shared" si="1"/>
        <v>128.5</v>
      </c>
      <c r="M48" s="11">
        <f>RANK(L48,L$5:L163,0)</f>
        <v>44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s="1" customFormat="1" ht="24.75" customHeight="1">
      <c r="A49" s="17" t="s">
        <v>102</v>
      </c>
      <c r="B49" s="9" t="s">
        <v>103</v>
      </c>
      <c r="C49" s="10">
        <v>6</v>
      </c>
      <c r="D49" s="10">
        <v>1</v>
      </c>
      <c r="E49" s="11"/>
      <c r="F49" s="10"/>
      <c r="G49" s="10">
        <v>38.5</v>
      </c>
      <c r="H49" s="10">
        <v>44.4</v>
      </c>
      <c r="I49" s="10">
        <v>-20</v>
      </c>
      <c r="J49" s="11">
        <f t="shared" si="0"/>
        <v>69.9</v>
      </c>
      <c r="K49" s="11">
        <v>58.5</v>
      </c>
      <c r="L49" s="24">
        <f t="shared" si="1"/>
        <v>128.4</v>
      </c>
      <c r="M49" s="11">
        <f>RANK(L49,L$5:L164,0)</f>
        <v>45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s="1" customFormat="1" ht="24.75" customHeight="1">
      <c r="A50" s="12" t="s">
        <v>104</v>
      </c>
      <c r="B50" s="9" t="s">
        <v>105</v>
      </c>
      <c r="C50" s="11">
        <v>2</v>
      </c>
      <c r="D50" s="11"/>
      <c r="E50" s="11"/>
      <c r="F50" s="11"/>
      <c r="G50" s="11">
        <v>58.5</v>
      </c>
      <c r="H50" s="11">
        <v>19.2</v>
      </c>
      <c r="I50" s="11"/>
      <c r="J50" s="11">
        <f t="shared" si="0"/>
        <v>79.7</v>
      </c>
      <c r="K50" s="11">
        <v>48.5</v>
      </c>
      <c r="L50" s="24">
        <f t="shared" si="1"/>
        <v>128.2</v>
      </c>
      <c r="M50" s="11">
        <f>RANK(L50,L$5:L165,0)</f>
        <v>46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s="1" customFormat="1" ht="24.75" customHeight="1">
      <c r="A51" s="19" t="s">
        <v>106</v>
      </c>
      <c r="B51" s="9" t="s">
        <v>107</v>
      </c>
      <c r="C51" s="11">
        <v>6</v>
      </c>
      <c r="D51" s="11"/>
      <c r="E51" s="11"/>
      <c r="F51" s="11"/>
      <c r="G51" s="11">
        <v>38.5</v>
      </c>
      <c r="H51" s="11">
        <v>21.2</v>
      </c>
      <c r="I51" s="11"/>
      <c r="J51" s="11">
        <f t="shared" si="0"/>
        <v>65.7</v>
      </c>
      <c r="K51" s="11">
        <v>62.5</v>
      </c>
      <c r="L51" s="24">
        <f t="shared" si="1"/>
        <v>128.2</v>
      </c>
      <c r="M51" s="11">
        <v>47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s="1" customFormat="1" ht="24.75" customHeight="1">
      <c r="A52" s="33" t="s">
        <v>108</v>
      </c>
      <c r="B52" s="9" t="s">
        <v>109</v>
      </c>
      <c r="C52" s="10"/>
      <c r="D52" s="10">
        <v>5</v>
      </c>
      <c r="E52" s="11"/>
      <c r="F52" s="10"/>
      <c r="G52" s="10">
        <v>58.5</v>
      </c>
      <c r="H52" s="10"/>
      <c r="I52" s="11"/>
      <c r="J52" s="11">
        <f t="shared" si="0"/>
        <v>63.5</v>
      </c>
      <c r="K52" s="11">
        <v>64</v>
      </c>
      <c r="L52" s="24">
        <f t="shared" si="1"/>
        <v>127.5</v>
      </c>
      <c r="M52" s="11">
        <f>RANK(L52,L$5:L167,0)</f>
        <v>48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s="1" customFormat="1" ht="24.75" customHeight="1">
      <c r="A53" s="14" t="s">
        <v>110</v>
      </c>
      <c r="B53" s="9" t="s">
        <v>111</v>
      </c>
      <c r="C53" s="10">
        <v>6</v>
      </c>
      <c r="D53" s="10">
        <v>3</v>
      </c>
      <c r="E53" s="11"/>
      <c r="F53" s="10"/>
      <c r="G53" s="10">
        <v>58.5</v>
      </c>
      <c r="H53" s="10">
        <v>5.5</v>
      </c>
      <c r="I53" s="11"/>
      <c r="J53" s="11">
        <f t="shared" si="0"/>
        <v>73</v>
      </c>
      <c r="K53" s="11">
        <v>54</v>
      </c>
      <c r="L53" s="24">
        <f t="shared" si="1"/>
        <v>127</v>
      </c>
      <c r="M53" s="11">
        <f>RANK(L53,L$5:L168,0)</f>
        <v>49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s="1" customFormat="1" ht="24.75" customHeight="1">
      <c r="A54" s="18" t="s">
        <v>112</v>
      </c>
      <c r="B54" s="9" t="s">
        <v>113</v>
      </c>
      <c r="C54" s="11">
        <v>10</v>
      </c>
      <c r="D54" s="11">
        <v>5</v>
      </c>
      <c r="E54" s="11"/>
      <c r="F54" s="11"/>
      <c r="G54" s="11">
        <v>58.5</v>
      </c>
      <c r="H54" s="11"/>
      <c r="I54" s="11"/>
      <c r="J54" s="11">
        <f t="shared" si="0"/>
        <v>73.5</v>
      </c>
      <c r="K54" s="11">
        <v>52.5</v>
      </c>
      <c r="L54" s="24">
        <f t="shared" si="1"/>
        <v>126</v>
      </c>
      <c r="M54" s="11">
        <f>RANK(L54,L$5:L169,0)</f>
        <v>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s="1" customFormat="1" ht="24.75" customHeight="1">
      <c r="A55" s="12" t="s">
        <v>114</v>
      </c>
      <c r="B55" s="9" t="s">
        <v>115</v>
      </c>
      <c r="C55" s="11">
        <v>5</v>
      </c>
      <c r="D55" s="11"/>
      <c r="E55" s="11"/>
      <c r="F55" s="11"/>
      <c r="G55" s="11">
        <v>58.5</v>
      </c>
      <c r="H55" s="11"/>
      <c r="I55" s="11"/>
      <c r="J55" s="11">
        <f t="shared" si="0"/>
        <v>63.5</v>
      </c>
      <c r="K55" s="11">
        <v>62.5</v>
      </c>
      <c r="L55" s="24">
        <f t="shared" si="1"/>
        <v>126</v>
      </c>
      <c r="M55" s="11">
        <v>51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s="1" customFormat="1" ht="24.75" customHeight="1">
      <c r="A56" s="15" t="s">
        <v>116</v>
      </c>
      <c r="B56" s="9" t="s">
        <v>117</v>
      </c>
      <c r="C56" s="11">
        <v>13</v>
      </c>
      <c r="D56" s="11">
        <v>1</v>
      </c>
      <c r="E56" s="11"/>
      <c r="F56" s="11"/>
      <c r="G56" s="11">
        <v>58.5</v>
      </c>
      <c r="H56" s="11"/>
      <c r="I56" s="11"/>
      <c r="J56" s="11">
        <f t="shared" si="0"/>
        <v>72.5</v>
      </c>
      <c r="K56" s="11">
        <v>53</v>
      </c>
      <c r="L56" s="24">
        <f t="shared" si="1"/>
        <v>125.5</v>
      </c>
      <c r="M56" s="11">
        <f>RANK(L56,L$5:L171,0)</f>
        <v>52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s="1" customFormat="1" ht="24.75" customHeight="1">
      <c r="A57" s="17" t="s">
        <v>118</v>
      </c>
      <c r="B57" s="9" t="s">
        <v>119</v>
      </c>
      <c r="C57" s="10">
        <v>8</v>
      </c>
      <c r="D57" s="10">
        <v>5</v>
      </c>
      <c r="E57" s="10">
        <v>1</v>
      </c>
      <c r="F57" s="11"/>
      <c r="G57" s="10">
        <v>58.5</v>
      </c>
      <c r="H57" s="10"/>
      <c r="I57" s="11"/>
      <c r="J57" s="11">
        <f t="shared" si="0"/>
        <v>72.5</v>
      </c>
      <c r="K57" s="11">
        <v>52.5</v>
      </c>
      <c r="L57" s="24">
        <f t="shared" si="1"/>
        <v>125</v>
      </c>
      <c r="M57" s="11">
        <f>RANK(L57,L$5:L172,0)</f>
        <v>53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s="1" customFormat="1" ht="24.75" customHeight="1">
      <c r="A58" s="20" t="s">
        <v>120</v>
      </c>
      <c r="B58" s="9" t="s">
        <v>121</v>
      </c>
      <c r="C58" s="11">
        <v>4</v>
      </c>
      <c r="D58" s="11">
        <v>5</v>
      </c>
      <c r="E58" s="11"/>
      <c r="F58" s="11"/>
      <c r="G58" s="11">
        <v>58.5</v>
      </c>
      <c r="H58" s="11"/>
      <c r="I58" s="11"/>
      <c r="J58" s="11">
        <f t="shared" si="0"/>
        <v>67.5</v>
      </c>
      <c r="K58" s="11">
        <v>57.5</v>
      </c>
      <c r="L58" s="24">
        <f t="shared" si="1"/>
        <v>125</v>
      </c>
      <c r="M58" s="11">
        <v>54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s="1" customFormat="1" ht="24.75" customHeight="1">
      <c r="A59" s="15" t="s">
        <v>122</v>
      </c>
      <c r="B59" s="9" t="s">
        <v>123</v>
      </c>
      <c r="C59" s="11">
        <v>6</v>
      </c>
      <c r="D59" s="11">
        <v>1</v>
      </c>
      <c r="E59" s="11"/>
      <c r="F59" s="11"/>
      <c r="G59" s="11">
        <v>58.5</v>
      </c>
      <c r="H59" s="11">
        <v>19.3</v>
      </c>
      <c r="I59" s="11"/>
      <c r="J59" s="11">
        <f t="shared" si="0"/>
        <v>84.8</v>
      </c>
      <c r="K59" s="11">
        <v>39.5</v>
      </c>
      <c r="L59" s="24">
        <f t="shared" si="1"/>
        <v>124.3</v>
      </c>
      <c r="M59" s="11">
        <f>RANK(L59,L$5:L174,0)</f>
        <v>55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s="1" customFormat="1" ht="24.75" customHeight="1">
      <c r="A60" s="20" t="s">
        <v>124</v>
      </c>
      <c r="B60" s="9" t="s">
        <v>125</v>
      </c>
      <c r="C60" s="11">
        <v>17</v>
      </c>
      <c r="D60" s="11"/>
      <c r="E60" s="11"/>
      <c r="F60" s="11"/>
      <c r="G60" s="11">
        <v>38.5</v>
      </c>
      <c r="H60" s="11"/>
      <c r="I60" s="11"/>
      <c r="J60" s="11">
        <f t="shared" si="0"/>
        <v>55.5</v>
      </c>
      <c r="K60" s="11">
        <v>67</v>
      </c>
      <c r="L60" s="24">
        <f t="shared" si="1"/>
        <v>122.5</v>
      </c>
      <c r="M60" s="11">
        <f>RANK(L60,L$5:L175,0)</f>
        <v>56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s="1" customFormat="1" ht="24.75" customHeight="1">
      <c r="A61" s="17" t="s">
        <v>126</v>
      </c>
      <c r="B61" s="9" t="s">
        <v>127</v>
      </c>
      <c r="C61" s="10">
        <v>10</v>
      </c>
      <c r="D61" s="10"/>
      <c r="E61" s="11"/>
      <c r="F61" s="10"/>
      <c r="G61" s="10">
        <v>38.5</v>
      </c>
      <c r="H61" s="10">
        <v>7.2</v>
      </c>
      <c r="I61" s="11"/>
      <c r="J61" s="11">
        <f t="shared" si="0"/>
        <v>55.7</v>
      </c>
      <c r="K61" s="11">
        <v>66</v>
      </c>
      <c r="L61" s="24">
        <f t="shared" si="1"/>
        <v>121.7</v>
      </c>
      <c r="M61" s="11">
        <f>RANK(L61,L$5:L176,0)</f>
        <v>57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s="1" customFormat="1" ht="24.75" customHeight="1">
      <c r="A62" s="21" t="s">
        <v>128</v>
      </c>
      <c r="B62" s="9" t="s">
        <v>129</v>
      </c>
      <c r="C62" s="11">
        <v>6</v>
      </c>
      <c r="D62" s="11">
        <v>3</v>
      </c>
      <c r="E62" s="11"/>
      <c r="F62" s="11"/>
      <c r="G62" s="11">
        <v>58.5</v>
      </c>
      <c r="H62" s="11"/>
      <c r="I62" s="11"/>
      <c r="J62" s="11">
        <f t="shared" si="0"/>
        <v>67.5</v>
      </c>
      <c r="K62" s="11">
        <v>53.5</v>
      </c>
      <c r="L62" s="24">
        <f t="shared" si="1"/>
        <v>121</v>
      </c>
      <c r="M62" s="11">
        <f>RANK(L62,L$5:L177,0)</f>
        <v>58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s="1" customFormat="1" ht="24.75" customHeight="1">
      <c r="A63" s="13" t="s">
        <v>130</v>
      </c>
      <c r="B63" s="9" t="s">
        <v>131</v>
      </c>
      <c r="C63" s="11">
        <v>1</v>
      </c>
      <c r="D63" s="11">
        <v>5</v>
      </c>
      <c r="E63" s="11"/>
      <c r="F63" s="11"/>
      <c r="G63" s="11">
        <v>38.5</v>
      </c>
      <c r="H63" s="11">
        <v>14.4</v>
      </c>
      <c r="I63" s="11"/>
      <c r="J63" s="11">
        <f t="shared" si="0"/>
        <v>58.9</v>
      </c>
      <c r="K63" s="11">
        <v>60.5</v>
      </c>
      <c r="L63" s="24">
        <f t="shared" si="1"/>
        <v>119.4</v>
      </c>
      <c r="M63" s="11">
        <f>RANK(L63,L$5:L178,0)</f>
        <v>59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s="1" customFormat="1" ht="24.75" customHeight="1">
      <c r="A64" s="12" t="s">
        <v>132</v>
      </c>
      <c r="B64" s="9" t="s">
        <v>133</v>
      </c>
      <c r="C64" s="11">
        <v>3</v>
      </c>
      <c r="D64" s="11">
        <v>5</v>
      </c>
      <c r="E64" s="11"/>
      <c r="F64" s="11"/>
      <c r="G64" s="11">
        <v>58.5</v>
      </c>
      <c r="H64" s="11">
        <v>13.7</v>
      </c>
      <c r="I64" s="11"/>
      <c r="J64" s="11">
        <f t="shared" si="0"/>
        <v>80.2</v>
      </c>
      <c r="K64" s="11">
        <v>38.5</v>
      </c>
      <c r="L64" s="24">
        <f t="shared" si="1"/>
        <v>118.7</v>
      </c>
      <c r="M64" s="11">
        <f>RANK(L64,L$5:L179,0)</f>
        <v>60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s="1" customFormat="1" ht="24.75" customHeight="1">
      <c r="A65" s="17" t="s">
        <v>134</v>
      </c>
      <c r="B65" s="9" t="s">
        <v>135</v>
      </c>
      <c r="C65" s="10">
        <v>3</v>
      </c>
      <c r="D65" s="10">
        <v>5</v>
      </c>
      <c r="E65" s="11"/>
      <c r="F65" s="10"/>
      <c r="G65" s="10">
        <v>41</v>
      </c>
      <c r="H65" s="10">
        <v>11</v>
      </c>
      <c r="I65" s="11"/>
      <c r="J65" s="11">
        <f t="shared" si="0"/>
        <v>60</v>
      </c>
      <c r="K65" s="11">
        <v>58.5</v>
      </c>
      <c r="L65" s="24">
        <f t="shared" si="1"/>
        <v>118.5</v>
      </c>
      <c r="M65" s="11">
        <f>RANK(L65,L$5:L180,0)</f>
        <v>61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s="1" customFormat="1" ht="24.75" customHeight="1">
      <c r="A66" s="15" t="s">
        <v>136</v>
      </c>
      <c r="B66" s="9" t="s">
        <v>137</v>
      </c>
      <c r="C66" s="11">
        <v>12</v>
      </c>
      <c r="D66" s="11">
        <v>5</v>
      </c>
      <c r="E66" s="11">
        <v>5</v>
      </c>
      <c r="F66" s="11"/>
      <c r="G66" s="11">
        <v>38.5</v>
      </c>
      <c r="H66" s="11">
        <v>13.3</v>
      </c>
      <c r="I66" s="11"/>
      <c r="J66" s="11">
        <f t="shared" si="0"/>
        <v>73.8</v>
      </c>
      <c r="K66" s="11">
        <v>44.5</v>
      </c>
      <c r="L66" s="24">
        <f t="shared" si="1"/>
        <v>118.3</v>
      </c>
      <c r="M66" s="11">
        <f>RANK(L66,L$5:L181,0)</f>
        <v>62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s="1" customFormat="1" ht="24.75" customHeight="1">
      <c r="A67" s="12" t="s">
        <v>138</v>
      </c>
      <c r="B67" s="9" t="s">
        <v>139</v>
      </c>
      <c r="C67" s="11">
        <v>4</v>
      </c>
      <c r="D67" s="11">
        <v>5</v>
      </c>
      <c r="E67" s="11"/>
      <c r="F67" s="11"/>
      <c r="G67" s="11">
        <v>58.5</v>
      </c>
      <c r="H67" s="11"/>
      <c r="I67" s="11"/>
      <c r="J67" s="11">
        <f t="shared" si="0"/>
        <v>67.5</v>
      </c>
      <c r="K67" s="11">
        <v>49.5</v>
      </c>
      <c r="L67" s="24">
        <f t="shared" si="1"/>
        <v>117</v>
      </c>
      <c r="M67" s="11">
        <f>RANK(L67,L$5:L182,0)</f>
        <v>63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s="1" customFormat="1" ht="24.75" customHeight="1">
      <c r="A68" s="19" t="s">
        <v>140</v>
      </c>
      <c r="B68" s="9" t="s">
        <v>141</v>
      </c>
      <c r="C68" s="11">
        <v>9</v>
      </c>
      <c r="D68" s="11">
        <v>5</v>
      </c>
      <c r="E68" s="11"/>
      <c r="F68" s="11"/>
      <c r="G68" s="11">
        <v>58.5</v>
      </c>
      <c r="H68" s="11"/>
      <c r="I68" s="11"/>
      <c r="J68" s="11">
        <f t="shared" si="0"/>
        <v>72.5</v>
      </c>
      <c r="K68" s="11">
        <v>44</v>
      </c>
      <c r="L68" s="24">
        <f t="shared" si="1"/>
        <v>116.5</v>
      </c>
      <c r="M68" s="11">
        <f>RANK(L68,L$5:L183,0)</f>
        <v>64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 s="1" customFormat="1" ht="24.75" customHeight="1">
      <c r="A69" s="12" t="s">
        <v>142</v>
      </c>
      <c r="B69" s="9" t="s">
        <v>143</v>
      </c>
      <c r="C69" s="11">
        <v>12</v>
      </c>
      <c r="D69" s="11">
        <v>3</v>
      </c>
      <c r="E69" s="11"/>
      <c r="F69" s="11"/>
      <c r="G69" s="11">
        <v>58.5</v>
      </c>
      <c r="H69" s="11"/>
      <c r="I69" s="11"/>
      <c r="J69" s="11">
        <f aca="true" t="shared" si="2" ref="J69:J120">SUM(C69:I69)</f>
        <v>73.5</v>
      </c>
      <c r="K69" s="11">
        <v>41.5</v>
      </c>
      <c r="L69" s="24">
        <f aca="true" t="shared" si="3" ref="L69:L120">SUM(J69:K69)</f>
        <v>115</v>
      </c>
      <c r="M69" s="11">
        <f>RANK(L69,L$5:L184,0)</f>
        <v>65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 s="1" customFormat="1" ht="24.75" customHeight="1">
      <c r="A70" s="12" t="s">
        <v>144</v>
      </c>
      <c r="B70" s="9" t="s">
        <v>145</v>
      </c>
      <c r="C70" s="11">
        <v>7</v>
      </c>
      <c r="D70" s="11">
        <v>5</v>
      </c>
      <c r="E70" s="11"/>
      <c r="F70" s="11"/>
      <c r="G70" s="11">
        <v>58.5</v>
      </c>
      <c r="H70" s="11"/>
      <c r="I70" s="11"/>
      <c r="J70" s="11">
        <f t="shared" si="2"/>
        <v>70.5</v>
      </c>
      <c r="K70" s="11">
        <v>43.5</v>
      </c>
      <c r="L70" s="24">
        <f t="shared" si="3"/>
        <v>114</v>
      </c>
      <c r="M70" s="11">
        <f>RANK(L70,L$5:L187,0)</f>
        <v>66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pans="1:251" s="1" customFormat="1" ht="24.75" customHeight="1">
      <c r="A71" s="17" t="s">
        <v>146</v>
      </c>
      <c r="B71" s="9" t="s">
        <v>147</v>
      </c>
      <c r="C71" s="10">
        <v>4</v>
      </c>
      <c r="D71" s="10">
        <v>5</v>
      </c>
      <c r="E71" s="11"/>
      <c r="F71" s="10"/>
      <c r="G71" s="10">
        <v>58.5</v>
      </c>
      <c r="H71" s="10"/>
      <c r="I71" s="11"/>
      <c r="J71" s="11">
        <f t="shared" si="2"/>
        <v>67.5</v>
      </c>
      <c r="K71" s="11">
        <v>46.5</v>
      </c>
      <c r="L71" s="24">
        <f t="shared" si="3"/>
        <v>114</v>
      </c>
      <c r="M71" s="11">
        <v>67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pans="1:251" s="1" customFormat="1" ht="24.75" customHeight="1">
      <c r="A72" s="12" t="s">
        <v>132</v>
      </c>
      <c r="B72" s="9" t="s">
        <v>148</v>
      </c>
      <c r="C72" s="11">
        <v>8</v>
      </c>
      <c r="D72" s="11"/>
      <c r="E72" s="11"/>
      <c r="F72" s="11"/>
      <c r="G72" s="11">
        <v>58.5</v>
      </c>
      <c r="H72" s="11"/>
      <c r="I72" s="11"/>
      <c r="J72" s="11">
        <f t="shared" si="2"/>
        <v>66.5</v>
      </c>
      <c r="K72" s="11">
        <v>47.5</v>
      </c>
      <c r="L72" s="24">
        <f t="shared" si="3"/>
        <v>114</v>
      </c>
      <c r="M72" s="11">
        <v>68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pans="1:251" s="1" customFormat="1" ht="24.75" customHeight="1">
      <c r="A73" s="17" t="s">
        <v>149</v>
      </c>
      <c r="B73" s="9" t="s">
        <v>150</v>
      </c>
      <c r="C73" s="10">
        <v>8</v>
      </c>
      <c r="D73" s="10"/>
      <c r="E73" s="11"/>
      <c r="F73" s="10"/>
      <c r="G73" s="10">
        <v>58.5</v>
      </c>
      <c r="H73" s="10"/>
      <c r="I73" s="11"/>
      <c r="J73" s="11">
        <f t="shared" si="2"/>
        <v>66.5</v>
      </c>
      <c r="K73" s="11">
        <v>45</v>
      </c>
      <c r="L73" s="24">
        <f t="shared" si="3"/>
        <v>111.5</v>
      </c>
      <c r="M73" s="11">
        <f>RANK(L73,L$5:L188,0)</f>
        <v>69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51" s="1" customFormat="1" ht="24.75" customHeight="1">
      <c r="A74" s="11" t="s">
        <v>151</v>
      </c>
      <c r="B74" s="9" t="s">
        <v>152</v>
      </c>
      <c r="C74" s="11">
        <v>12</v>
      </c>
      <c r="D74" s="11"/>
      <c r="E74" s="11"/>
      <c r="F74" s="11"/>
      <c r="G74" s="11">
        <v>58.5</v>
      </c>
      <c r="H74" s="11"/>
      <c r="I74" s="11"/>
      <c r="J74" s="11">
        <f t="shared" si="2"/>
        <v>70.5</v>
      </c>
      <c r="K74" s="11">
        <v>40.5</v>
      </c>
      <c r="L74" s="24">
        <f t="shared" si="3"/>
        <v>111</v>
      </c>
      <c r="M74" s="11">
        <f>RANK(L74,L$5:L189,0)</f>
        <v>70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pans="1:251" s="1" customFormat="1" ht="24.75" customHeight="1">
      <c r="A75" s="17" t="s">
        <v>153</v>
      </c>
      <c r="B75" s="9" t="s">
        <v>154</v>
      </c>
      <c r="C75" s="10">
        <v>7</v>
      </c>
      <c r="D75" s="10">
        <v>3</v>
      </c>
      <c r="E75" s="11"/>
      <c r="F75" s="10"/>
      <c r="G75" s="10">
        <v>46</v>
      </c>
      <c r="H75" s="10"/>
      <c r="I75" s="11"/>
      <c r="J75" s="11">
        <f t="shared" si="2"/>
        <v>56</v>
      </c>
      <c r="K75" s="11">
        <v>55</v>
      </c>
      <c r="L75" s="24">
        <f t="shared" si="3"/>
        <v>111</v>
      </c>
      <c r="M75" s="11">
        <v>71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pans="1:251" s="1" customFormat="1" ht="24.75" customHeight="1">
      <c r="A76" s="17" t="s">
        <v>155</v>
      </c>
      <c r="B76" s="9" t="s">
        <v>156</v>
      </c>
      <c r="C76" s="10">
        <v>1</v>
      </c>
      <c r="D76" s="10">
        <v>5</v>
      </c>
      <c r="E76" s="11"/>
      <c r="F76" s="10"/>
      <c r="G76" s="10">
        <v>48.5</v>
      </c>
      <c r="H76" s="10"/>
      <c r="I76" s="11"/>
      <c r="J76" s="11">
        <f t="shared" si="2"/>
        <v>54.5</v>
      </c>
      <c r="K76" s="11">
        <v>56.5</v>
      </c>
      <c r="L76" s="24">
        <f t="shared" si="3"/>
        <v>111</v>
      </c>
      <c r="M76" s="11">
        <v>72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 s="1" customFormat="1" ht="24.75" customHeight="1">
      <c r="A77" s="14" t="s">
        <v>157</v>
      </c>
      <c r="B77" s="9" t="s">
        <v>158</v>
      </c>
      <c r="C77" s="10">
        <v>9</v>
      </c>
      <c r="D77" s="10"/>
      <c r="E77" s="11"/>
      <c r="F77" s="10"/>
      <c r="G77" s="10">
        <v>38.5</v>
      </c>
      <c r="H77" s="10"/>
      <c r="I77" s="11"/>
      <c r="J77" s="11">
        <f t="shared" si="2"/>
        <v>47.5</v>
      </c>
      <c r="K77" s="11">
        <v>62</v>
      </c>
      <c r="L77" s="24">
        <f t="shared" si="3"/>
        <v>109.5</v>
      </c>
      <c r="M77" s="11">
        <f>RANK(L77,L$5:L192,0)</f>
        <v>73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pans="1:251" s="1" customFormat="1" ht="24.75" customHeight="1">
      <c r="A78" s="19" t="s">
        <v>159</v>
      </c>
      <c r="B78" s="9" t="s">
        <v>160</v>
      </c>
      <c r="C78" s="11">
        <v>4</v>
      </c>
      <c r="D78" s="11"/>
      <c r="E78" s="11"/>
      <c r="F78" s="11"/>
      <c r="G78" s="11">
        <v>38.5</v>
      </c>
      <c r="H78" s="11">
        <v>14.8</v>
      </c>
      <c r="I78" s="11"/>
      <c r="J78" s="11">
        <f t="shared" si="2"/>
        <v>57.3</v>
      </c>
      <c r="K78" s="11">
        <v>52</v>
      </c>
      <c r="L78" s="24">
        <f t="shared" si="3"/>
        <v>109.3</v>
      </c>
      <c r="M78" s="11">
        <f>RANK(L78,L$5:L193,0)</f>
        <v>74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pans="1:251" s="1" customFormat="1" ht="24.75" customHeight="1">
      <c r="A79" s="17" t="s">
        <v>161</v>
      </c>
      <c r="B79" s="9" t="s">
        <v>162</v>
      </c>
      <c r="C79" s="10">
        <v>2</v>
      </c>
      <c r="D79" s="10"/>
      <c r="E79" s="11"/>
      <c r="F79" s="10"/>
      <c r="G79" s="10">
        <v>53.5</v>
      </c>
      <c r="H79" s="10"/>
      <c r="I79" s="11"/>
      <c r="J79" s="11">
        <f t="shared" si="2"/>
        <v>55.5</v>
      </c>
      <c r="K79" s="11">
        <v>53.5</v>
      </c>
      <c r="L79" s="24">
        <f t="shared" si="3"/>
        <v>109</v>
      </c>
      <c r="M79" s="11">
        <f>RANK(L79,L$5:L194,0)</f>
        <v>75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pans="1:251" s="1" customFormat="1" ht="24.75" customHeight="1">
      <c r="A80" s="17" t="s">
        <v>163</v>
      </c>
      <c r="B80" s="9" t="s">
        <v>164</v>
      </c>
      <c r="C80" s="10">
        <v>12</v>
      </c>
      <c r="D80" s="10">
        <v>3</v>
      </c>
      <c r="E80" s="11"/>
      <c r="F80" s="10"/>
      <c r="G80" s="10">
        <v>31.5</v>
      </c>
      <c r="H80" s="10"/>
      <c r="I80" s="11"/>
      <c r="J80" s="11">
        <f t="shared" si="2"/>
        <v>46.5</v>
      </c>
      <c r="K80" s="11">
        <v>62.5</v>
      </c>
      <c r="L80" s="24">
        <f t="shared" si="3"/>
        <v>109</v>
      </c>
      <c r="M80" s="11">
        <v>76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pans="1:251" s="1" customFormat="1" ht="24.75" customHeight="1">
      <c r="A81" s="20" t="s">
        <v>165</v>
      </c>
      <c r="B81" s="9" t="s">
        <v>166</v>
      </c>
      <c r="C81" s="11">
        <v>12</v>
      </c>
      <c r="D81" s="11">
        <v>5</v>
      </c>
      <c r="E81" s="11"/>
      <c r="F81" s="11"/>
      <c r="G81" s="11">
        <v>38.5</v>
      </c>
      <c r="H81" s="11"/>
      <c r="I81" s="11"/>
      <c r="J81" s="11">
        <f t="shared" si="2"/>
        <v>55.5</v>
      </c>
      <c r="K81" s="11">
        <v>51.5</v>
      </c>
      <c r="L81" s="24">
        <f t="shared" si="3"/>
        <v>107</v>
      </c>
      <c r="M81" s="11">
        <f>RANK(L81,L$5:L196,0)</f>
        <v>77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pans="1:251" s="1" customFormat="1" ht="24.75" customHeight="1">
      <c r="A82" s="20" t="s">
        <v>167</v>
      </c>
      <c r="B82" s="9" t="s">
        <v>168</v>
      </c>
      <c r="C82" s="11">
        <v>4</v>
      </c>
      <c r="D82" s="11">
        <v>3</v>
      </c>
      <c r="E82" s="11"/>
      <c r="F82" s="11"/>
      <c r="G82" s="11">
        <v>38.5</v>
      </c>
      <c r="H82" s="11"/>
      <c r="I82" s="11"/>
      <c r="J82" s="11">
        <f t="shared" si="2"/>
        <v>45.5</v>
      </c>
      <c r="K82" s="11">
        <v>60.5</v>
      </c>
      <c r="L82" s="24">
        <f t="shared" si="3"/>
        <v>106</v>
      </c>
      <c r="M82" s="11">
        <f>RANK(L82,L$5:L197,0)</f>
        <v>78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pans="1:251" s="1" customFormat="1" ht="24.75" customHeight="1">
      <c r="A83" s="20" t="s">
        <v>169</v>
      </c>
      <c r="B83" s="9" t="s">
        <v>170</v>
      </c>
      <c r="C83" s="11">
        <v>5</v>
      </c>
      <c r="D83" s="11"/>
      <c r="E83" s="11"/>
      <c r="F83" s="11"/>
      <c r="G83" s="11">
        <v>38.5</v>
      </c>
      <c r="H83" s="11"/>
      <c r="I83" s="11"/>
      <c r="J83" s="11">
        <f t="shared" si="2"/>
        <v>43.5</v>
      </c>
      <c r="K83" s="11">
        <v>62.5</v>
      </c>
      <c r="L83" s="24">
        <f t="shared" si="3"/>
        <v>106</v>
      </c>
      <c r="M83" s="11">
        <v>79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pans="1:251" s="1" customFormat="1" ht="24.75" customHeight="1">
      <c r="A84" s="13" t="s">
        <v>171</v>
      </c>
      <c r="B84" s="9" t="s">
        <v>172</v>
      </c>
      <c r="C84" s="11">
        <v>6</v>
      </c>
      <c r="D84" s="11">
        <v>5</v>
      </c>
      <c r="E84" s="11"/>
      <c r="F84" s="11"/>
      <c r="G84" s="11">
        <v>58.5</v>
      </c>
      <c r="H84" s="11"/>
      <c r="I84" s="11"/>
      <c r="J84" s="11">
        <f t="shared" si="2"/>
        <v>69.5</v>
      </c>
      <c r="K84" s="11">
        <v>36</v>
      </c>
      <c r="L84" s="24">
        <f t="shared" si="3"/>
        <v>105.5</v>
      </c>
      <c r="M84" s="11">
        <f>RANK(L84,L$5:L201,0)</f>
        <v>80</v>
      </c>
      <c r="N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pans="1:251" s="1" customFormat="1" ht="24.75" customHeight="1">
      <c r="A85" s="20" t="s">
        <v>173</v>
      </c>
      <c r="B85" s="9" t="s">
        <v>174</v>
      </c>
      <c r="C85" s="11">
        <v>12</v>
      </c>
      <c r="D85" s="11"/>
      <c r="E85" s="11"/>
      <c r="F85" s="11"/>
      <c r="G85" s="11">
        <v>38.5</v>
      </c>
      <c r="H85" s="11"/>
      <c r="I85" s="11"/>
      <c r="J85" s="11">
        <f t="shared" si="2"/>
        <v>50.5</v>
      </c>
      <c r="K85" s="11">
        <v>55</v>
      </c>
      <c r="L85" s="24">
        <f t="shared" si="3"/>
        <v>105.5</v>
      </c>
      <c r="M85" s="11">
        <v>81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pans="1:251" s="1" customFormat="1" ht="24.75" customHeight="1">
      <c r="A86" s="17" t="s">
        <v>175</v>
      </c>
      <c r="B86" s="9" t="s">
        <v>176</v>
      </c>
      <c r="C86" s="10">
        <v>4</v>
      </c>
      <c r="D86" s="10">
        <v>3</v>
      </c>
      <c r="E86" s="11"/>
      <c r="F86" s="10"/>
      <c r="G86" s="10">
        <v>38.5</v>
      </c>
      <c r="H86" s="10"/>
      <c r="I86" s="11"/>
      <c r="J86" s="11">
        <f t="shared" si="2"/>
        <v>45.5</v>
      </c>
      <c r="K86" s="11">
        <v>60</v>
      </c>
      <c r="L86" s="24">
        <f t="shared" si="3"/>
        <v>105.5</v>
      </c>
      <c r="M86" s="11">
        <v>82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pans="1:251" s="1" customFormat="1" ht="24.75" customHeight="1">
      <c r="A87" s="19" t="s">
        <v>177</v>
      </c>
      <c r="B87" s="9" t="s">
        <v>178</v>
      </c>
      <c r="C87" s="11">
        <v>5</v>
      </c>
      <c r="D87" s="11"/>
      <c r="E87" s="11"/>
      <c r="F87" s="11"/>
      <c r="G87" s="11">
        <v>58.5</v>
      </c>
      <c r="H87" s="11"/>
      <c r="I87" s="11"/>
      <c r="J87" s="11">
        <f t="shared" si="2"/>
        <v>63.5</v>
      </c>
      <c r="K87" s="11">
        <v>41.5</v>
      </c>
      <c r="L87" s="24">
        <f t="shared" si="3"/>
        <v>105</v>
      </c>
      <c r="M87" s="11">
        <f>RANK(L87,L$5:L202,0)</f>
        <v>83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pans="1:251" s="1" customFormat="1" ht="24.75" customHeight="1">
      <c r="A88" s="19" t="s">
        <v>179</v>
      </c>
      <c r="B88" s="9" t="s">
        <v>180</v>
      </c>
      <c r="C88" s="11">
        <v>20</v>
      </c>
      <c r="D88" s="11">
        <v>3</v>
      </c>
      <c r="E88" s="11"/>
      <c r="F88" s="11"/>
      <c r="G88" s="11">
        <v>38.5</v>
      </c>
      <c r="H88" s="11"/>
      <c r="I88" s="11"/>
      <c r="J88" s="11">
        <f t="shared" si="2"/>
        <v>61.5</v>
      </c>
      <c r="K88" s="11">
        <v>43.5</v>
      </c>
      <c r="L88" s="24">
        <f t="shared" si="3"/>
        <v>105</v>
      </c>
      <c r="M88" s="11">
        <v>84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pans="1:251" s="1" customFormat="1" ht="24.75" customHeight="1">
      <c r="A89" s="12" t="s">
        <v>181</v>
      </c>
      <c r="B89" s="9" t="s">
        <v>182</v>
      </c>
      <c r="C89" s="11">
        <v>10</v>
      </c>
      <c r="D89" s="11"/>
      <c r="E89" s="11"/>
      <c r="F89" s="11"/>
      <c r="G89" s="11">
        <v>38.5</v>
      </c>
      <c r="H89" s="11"/>
      <c r="I89" s="11"/>
      <c r="J89" s="11">
        <f t="shared" si="2"/>
        <v>48.5</v>
      </c>
      <c r="K89" s="11">
        <v>56.5</v>
      </c>
      <c r="L89" s="24">
        <f t="shared" si="3"/>
        <v>105</v>
      </c>
      <c r="M89" s="11">
        <v>85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pans="1:251" s="1" customFormat="1" ht="24.75" customHeight="1">
      <c r="A90" s="25" t="s">
        <v>183</v>
      </c>
      <c r="B90" s="9" t="s">
        <v>184</v>
      </c>
      <c r="C90" s="10">
        <v>8</v>
      </c>
      <c r="D90" s="10"/>
      <c r="E90" s="11"/>
      <c r="F90" s="10"/>
      <c r="G90" s="10">
        <v>38.5</v>
      </c>
      <c r="H90" s="10"/>
      <c r="I90" s="11"/>
      <c r="J90" s="11">
        <f t="shared" si="2"/>
        <v>46.5</v>
      </c>
      <c r="K90" s="11">
        <v>57.5</v>
      </c>
      <c r="L90" s="24">
        <f t="shared" si="3"/>
        <v>104</v>
      </c>
      <c r="M90" s="11">
        <f>RANK(L90,L$5:L205,0)</f>
        <v>86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pans="1:251" s="1" customFormat="1" ht="24.75" customHeight="1">
      <c r="A91" s="12" t="s">
        <v>185</v>
      </c>
      <c r="B91" s="9" t="s">
        <v>186</v>
      </c>
      <c r="C91" s="11">
        <v>5</v>
      </c>
      <c r="D91" s="11">
        <v>1</v>
      </c>
      <c r="E91" s="11"/>
      <c r="F91" s="11"/>
      <c r="G91" s="11">
        <v>38.5</v>
      </c>
      <c r="H91" s="11"/>
      <c r="I91" s="11"/>
      <c r="J91" s="11">
        <f t="shared" si="2"/>
        <v>44.5</v>
      </c>
      <c r="K91" s="11">
        <v>58</v>
      </c>
      <c r="L91" s="24">
        <f t="shared" si="3"/>
        <v>102.5</v>
      </c>
      <c r="M91" s="11">
        <f>RANK(L91,L$5:L206,0)</f>
        <v>87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pans="1:251" s="1" customFormat="1" ht="24.75" customHeight="1">
      <c r="A92" s="19" t="s">
        <v>187</v>
      </c>
      <c r="B92" s="9" t="s">
        <v>188</v>
      </c>
      <c r="C92" s="11">
        <v>6</v>
      </c>
      <c r="D92" s="11">
        <v>3</v>
      </c>
      <c r="E92" s="11"/>
      <c r="F92" s="11"/>
      <c r="G92" s="11">
        <v>38.5</v>
      </c>
      <c r="H92" s="11">
        <v>14.8</v>
      </c>
      <c r="I92" s="11"/>
      <c r="J92" s="11">
        <f t="shared" si="2"/>
        <v>62.3</v>
      </c>
      <c r="K92" s="11">
        <v>39.5</v>
      </c>
      <c r="L92" s="24">
        <f t="shared" si="3"/>
        <v>101.8</v>
      </c>
      <c r="M92" s="11">
        <f>RANK(L92,L$5:L207,0)</f>
        <v>88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pans="1:251" s="1" customFormat="1" ht="24.75" customHeight="1">
      <c r="A93" s="20" t="s">
        <v>189</v>
      </c>
      <c r="B93" s="9" t="s">
        <v>190</v>
      </c>
      <c r="C93" s="11">
        <v>4</v>
      </c>
      <c r="D93" s="11">
        <v>1</v>
      </c>
      <c r="E93" s="11"/>
      <c r="F93" s="11"/>
      <c r="G93" s="11">
        <v>41</v>
      </c>
      <c r="H93" s="11">
        <v>10.6</v>
      </c>
      <c r="I93" s="11"/>
      <c r="J93" s="11">
        <f t="shared" si="2"/>
        <v>56.6</v>
      </c>
      <c r="K93" s="11">
        <v>45</v>
      </c>
      <c r="L93" s="24">
        <f t="shared" si="3"/>
        <v>101.6</v>
      </c>
      <c r="M93" s="11">
        <f>RANK(L93,L$5:L208,0)</f>
        <v>89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pans="1:251" s="1" customFormat="1" ht="24.75" customHeight="1">
      <c r="A94" s="20" t="s">
        <v>191</v>
      </c>
      <c r="B94" s="9" t="s">
        <v>192</v>
      </c>
      <c r="C94" s="11">
        <v>12</v>
      </c>
      <c r="D94" s="11"/>
      <c r="E94" s="11"/>
      <c r="F94" s="11"/>
      <c r="G94" s="11">
        <v>38.5</v>
      </c>
      <c r="H94" s="11"/>
      <c r="I94" s="11"/>
      <c r="J94" s="11">
        <f t="shared" si="2"/>
        <v>50.5</v>
      </c>
      <c r="K94" s="11">
        <v>50.5</v>
      </c>
      <c r="L94" s="24">
        <f t="shared" si="3"/>
        <v>101</v>
      </c>
      <c r="M94" s="11">
        <f>RANK(L94,L$5:L209,0)</f>
        <v>90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s="1" customFormat="1" ht="24.75" customHeight="1">
      <c r="A95" s="12" t="s">
        <v>193</v>
      </c>
      <c r="B95" s="9" t="s">
        <v>194</v>
      </c>
      <c r="C95" s="11">
        <v>6</v>
      </c>
      <c r="D95" s="11"/>
      <c r="E95" s="11"/>
      <c r="F95" s="11"/>
      <c r="G95" s="11">
        <v>58.5</v>
      </c>
      <c r="H95" s="11"/>
      <c r="I95" s="11"/>
      <c r="J95" s="11">
        <f t="shared" si="2"/>
        <v>64.5</v>
      </c>
      <c r="K95" s="11">
        <v>36</v>
      </c>
      <c r="L95" s="24">
        <f t="shared" si="3"/>
        <v>100.5</v>
      </c>
      <c r="M95" s="11">
        <f>RANK(L95,L$5:L210,0)</f>
        <v>91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 s="1" customFormat="1" ht="24.75" customHeight="1">
      <c r="A96" s="12" t="s">
        <v>195</v>
      </c>
      <c r="B96" s="9" t="s">
        <v>196</v>
      </c>
      <c r="C96" s="11">
        <v>5</v>
      </c>
      <c r="D96" s="11"/>
      <c r="E96" s="11"/>
      <c r="F96" s="11"/>
      <c r="G96" s="11">
        <v>38.5</v>
      </c>
      <c r="H96" s="11"/>
      <c r="I96" s="11"/>
      <c r="J96" s="11">
        <f t="shared" si="2"/>
        <v>43.5</v>
      </c>
      <c r="K96" s="11">
        <v>56</v>
      </c>
      <c r="L96" s="24">
        <f t="shared" si="3"/>
        <v>99.5</v>
      </c>
      <c r="M96" s="11">
        <f>RANK(L96,L$5:L211,0)</f>
        <v>92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s="1" customFormat="1" ht="24.75" customHeight="1">
      <c r="A97" s="12" t="s">
        <v>197</v>
      </c>
      <c r="B97" s="9" t="s">
        <v>198</v>
      </c>
      <c r="C97" s="11">
        <v>2</v>
      </c>
      <c r="D97" s="11">
        <v>3</v>
      </c>
      <c r="E97" s="11"/>
      <c r="F97" s="11"/>
      <c r="G97" s="11">
        <v>38.5</v>
      </c>
      <c r="H97" s="11"/>
      <c r="I97" s="11"/>
      <c r="J97" s="11">
        <f t="shared" si="2"/>
        <v>43.5</v>
      </c>
      <c r="K97" s="11">
        <v>55</v>
      </c>
      <c r="L97" s="24">
        <f t="shared" si="3"/>
        <v>98.5</v>
      </c>
      <c r="M97" s="11">
        <f>RANK(L97,L$5:L212,0)</f>
        <v>93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s="1" customFormat="1" ht="24.75" customHeight="1">
      <c r="A98" s="12" t="s">
        <v>199</v>
      </c>
      <c r="B98" s="9" t="s">
        <v>200</v>
      </c>
      <c r="C98" s="11">
        <v>6</v>
      </c>
      <c r="D98" s="11"/>
      <c r="E98" s="11"/>
      <c r="F98" s="11"/>
      <c r="G98" s="11">
        <v>38.5</v>
      </c>
      <c r="H98" s="11"/>
      <c r="I98" s="11"/>
      <c r="J98" s="11">
        <f t="shared" si="2"/>
        <v>44.5</v>
      </c>
      <c r="K98" s="11">
        <v>53.5</v>
      </c>
      <c r="L98" s="24">
        <f t="shared" si="3"/>
        <v>98</v>
      </c>
      <c r="M98" s="11">
        <f>RANK(L98,L$5:L213,0)</f>
        <v>94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s="1" customFormat="1" ht="24.75" customHeight="1">
      <c r="A99" s="12" t="s">
        <v>201</v>
      </c>
      <c r="B99" s="9" t="s">
        <v>202</v>
      </c>
      <c r="C99" s="11">
        <v>4</v>
      </c>
      <c r="D99" s="11"/>
      <c r="E99" s="11"/>
      <c r="F99" s="11"/>
      <c r="G99" s="11">
        <v>38.5</v>
      </c>
      <c r="H99" s="11"/>
      <c r="I99" s="11"/>
      <c r="J99" s="11">
        <f t="shared" si="2"/>
        <v>42.5</v>
      </c>
      <c r="K99" s="11">
        <v>55.5</v>
      </c>
      <c r="L99" s="24">
        <f t="shared" si="3"/>
        <v>98</v>
      </c>
      <c r="M99" s="11">
        <v>95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s="1" customFormat="1" ht="24.75" customHeight="1">
      <c r="A100" s="20" t="s">
        <v>203</v>
      </c>
      <c r="B100" s="9" t="s">
        <v>204</v>
      </c>
      <c r="C100" s="11">
        <v>8</v>
      </c>
      <c r="D100" s="11">
        <v>3</v>
      </c>
      <c r="E100" s="11"/>
      <c r="F100" s="11"/>
      <c r="G100" s="11">
        <v>38.5</v>
      </c>
      <c r="H100" s="11"/>
      <c r="I100" s="11"/>
      <c r="J100" s="11">
        <f t="shared" si="2"/>
        <v>49.5</v>
      </c>
      <c r="K100" s="11">
        <v>48</v>
      </c>
      <c r="L100" s="24">
        <f t="shared" si="3"/>
        <v>97.5</v>
      </c>
      <c r="M100" s="11">
        <f>RANK(L100,L$5:L215,0)</f>
        <v>96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s="1" customFormat="1" ht="24.75" customHeight="1">
      <c r="A101" s="19" t="s">
        <v>205</v>
      </c>
      <c r="B101" s="9" t="s">
        <v>206</v>
      </c>
      <c r="C101" s="11">
        <v>7</v>
      </c>
      <c r="D101" s="11">
        <v>1</v>
      </c>
      <c r="E101" s="11"/>
      <c r="F101" s="11"/>
      <c r="G101" s="11">
        <v>38.5</v>
      </c>
      <c r="H101" s="11"/>
      <c r="I101" s="11"/>
      <c r="J101" s="11">
        <f t="shared" si="2"/>
        <v>46.5</v>
      </c>
      <c r="K101" s="11">
        <v>51</v>
      </c>
      <c r="L101" s="24">
        <f t="shared" si="3"/>
        <v>97.5</v>
      </c>
      <c r="M101" s="11">
        <v>97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s="1" customFormat="1" ht="24.75" customHeight="1">
      <c r="A102" s="12" t="s">
        <v>207</v>
      </c>
      <c r="B102" s="9" t="s">
        <v>208</v>
      </c>
      <c r="C102" s="11">
        <v>4</v>
      </c>
      <c r="D102" s="11"/>
      <c r="E102" s="11"/>
      <c r="F102" s="11"/>
      <c r="G102" s="11">
        <v>38.5</v>
      </c>
      <c r="H102" s="11">
        <v>10.3</v>
      </c>
      <c r="I102" s="11"/>
      <c r="J102" s="11">
        <f t="shared" si="2"/>
        <v>52.8</v>
      </c>
      <c r="K102" s="11">
        <v>43.5</v>
      </c>
      <c r="L102" s="24">
        <f t="shared" si="3"/>
        <v>96.3</v>
      </c>
      <c r="M102" s="11">
        <f>RANK(L102,L$5:L217,0)</f>
        <v>98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 s="1" customFormat="1" ht="24.75" customHeight="1">
      <c r="A103" s="20" t="s">
        <v>209</v>
      </c>
      <c r="B103" s="9" t="s">
        <v>210</v>
      </c>
      <c r="C103" s="11">
        <v>1</v>
      </c>
      <c r="D103" s="11">
        <v>5</v>
      </c>
      <c r="E103" s="11"/>
      <c r="F103" s="11"/>
      <c r="G103" s="11">
        <v>38.5</v>
      </c>
      <c r="H103" s="11"/>
      <c r="I103" s="11"/>
      <c r="J103" s="11">
        <f t="shared" si="2"/>
        <v>44.5</v>
      </c>
      <c r="K103" s="11">
        <v>51.5</v>
      </c>
      <c r="L103" s="24">
        <f t="shared" si="3"/>
        <v>96</v>
      </c>
      <c r="M103" s="11">
        <f>RANK(L103,L$5:L218,0)</f>
        <v>99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 s="1" customFormat="1" ht="24.75" customHeight="1">
      <c r="A104" s="20" t="s">
        <v>211</v>
      </c>
      <c r="B104" s="9" t="s">
        <v>212</v>
      </c>
      <c r="C104" s="11">
        <v>5</v>
      </c>
      <c r="D104" s="11"/>
      <c r="E104" s="11">
        <v>3</v>
      </c>
      <c r="F104" s="11"/>
      <c r="G104" s="11">
        <v>38.5</v>
      </c>
      <c r="H104" s="11"/>
      <c r="I104" s="11"/>
      <c r="J104" s="11">
        <f t="shared" si="2"/>
        <v>46.5</v>
      </c>
      <c r="K104" s="11">
        <v>48.5</v>
      </c>
      <c r="L104" s="24">
        <f t="shared" si="3"/>
        <v>95</v>
      </c>
      <c r="M104" s="11">
        <f>RANK(L104,L$5:L219,0)</f>
        <v>100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 s="1" customFormat="1" ht="24.75" customHeight="1">
      <c r="A105" s="17" t="s">
        <v>213</v>
      </c>
      <c r="B105" s="9" t="s">
        <v>214</v>
      </c>
      <c r="C105" s="10">
        <v>4</v>
      </c>
      <c r="D105" s="10">
        <v>3</v>
      </c>
      <c r="E105" s="11"/>
      <c r="F105" s="10"/>
      <c r="G105" s="10">
        <v>38.5</v>
      </c>
      <c r="H105" s="10"/>
      <c r="I105" s="11"/>
      <c r="J105" s="11">
        <f t="shared" si="2"/>
        <v>45.5</v>
      </c>
      <c r="K105" s="11">
        <v>49.5</v>
      </c>
      <c r="L105" s="24">
        <f t="shared" si="3"/>
        <v>95</v>
      </c>
      <c r="M105" s="11">
        <v>101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 s="1" customFormat="1" ht="24.75" customHeight="1">
      <c r="A106" s="20" t="s">
        <v>215</v>
      </c>
      <c r="B106" s="9" t="s">
        <v>216</v>
      </c>
      <c r="C106" s="11">
        <v>10</v>
      </c>
      <c r="D106" s="11">
        <v>5</v>
      </c>
      <c r="E106" s="11"/>
      <c r="F106" s="11"/>
      <c r="G106" s="11">
        <v>38.5</v>
      </c>
      <c r="H106" s="11"/>
      <c r="I106" s="11"/>
      <c r="J106" s="11">
        <f t="shared" si="2"/>
        <v>53.5</v>
      </c>
      <c r="K106" s="11">
        <v>40</v>
      </c>
      <c r="L106" s="24">
        <f t="shared" si="3"/>
        <v>93.5</v>
      </c>
      <c r="M106" s="11">
        <f>RANK(L106,L$5:L221,0)</f>
        <v>102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s="1" customFormat="1" ht="24.75" customHeight="1">
      <c r="A107" s="20" t="s">
        <v>217</v>
      </c>
      <c r="B107" s="9" t="s">
        <v>218</v>
      </c>
      <c r="C107" s="11">
        <v>3</v>
      </c>
      <c r="D107" s="11"/>
      <c r="E107" s="11"/>
      <c r="F107" s="11"/>
      <c r="G107" s="11">
        <v>38.5</v>
      </c>
      <c r="H107" s="11"/>
      <c r="I107" s="11"/>
      <c r="J107" s="11">
        <f t="shared" si="2"/>
        <v>41.5</v>
      </c>
      <c r="K107" s="11">
        <v>51.5</v>
      </c>
      <c r="L107" s="24">
        <f t="shared" si="3"/>
        <v>93</v>
      </c>
      <c r="M107" s="11">
        <f>RANK(L107,L$5:L222,0)</f>
        <v>103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s="1" customFormat="1" ht="24.75" customHeight="1">
      <c r="A108" s="17" t="s">
        <v>219</v>
      </c>
      <c r="B108" s="9" t="s">
        <v>220</v>
      </c>
      <c r="C108" s="10">
        <v>3</v>
      </c>
      <c r="D108" s="10"/>
      <c r="E108" s="11"/>
      <c r="F108" s="10"/>
      <c r="G108" s="10">
        <v>38.5</v>
      </c>
      <c r="H108" s="10"/>
      <c r="I108" s="11"/>
      <c r="J108" s="11">
        <f t="shared" si="2"/>
        <v>41.5</v>
      </c>
      <c r="K108" s="11">
        <v>51</v>
      </c>
      <c r="L108" s="24">
        <f t="shared" si="3"/>
        <v>92.5</v>
      </c>
      <c r="M108" s="11">
        <f>RANK(L108,L$5:L223,0)</f>
        <v>104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s="1" customFormat="1" ht="24.75" customHeight="1">
      <c r="A109" s="19" t="s">
        <v>221</v>
      </c>
      <c r="B109" s="9" t="s">
        <v>222</v>
      </c>
      <c r="C109" s="11">
        <v>11</v>
      </c>
      <c r="D109" s="11"/>
      <c r="E109" s="11"/>
      <c r="F109" s="11"/>
      <c r="G109" s="11">
        <v>38.5</v>
      </c>
      <c r="H109" s="11"/>
      <c r="I109" s="11"/>
      <c r="J109" s="11">
        <f t="shared" si="2"/>
        <v>49.5</v>
      </c>
      <c r="K109" s="11">
        <v>42.5</v>
      </c>
      <c r="L109" s="24">
        <f t="shared" si="3"/>
        <v>92</v>
      </c>
      <c r="M109" s="11">
        <f>RANK(L109,L$5:L225,0)</f>
        <v>105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s="1" customFormat="1" ht="24.75" customHeight="1">
      <c r="A110" s="12" t="s">
        <v>223</v>
      </c>
      <c r="B110" s="9" t="s">
        <v>224</v>
      </c>
      <c r="C110" s="11">
        <v>2</v>
      </c>
      <c r="D110" s="11"/>
      <c r="E110" s="11"/>
      <c r="F110" s="11"/>
      <c r="G110" s="11">
        <v>38.5</v>
      </c>
      <c r="H110" s="11"/>
      <c r="I110" s="11"/>
      <c r="J110" s="11">
        <f t="shared" si="2"/>
        <v>40.5</v>
      </c>
      <c r="K110" s="11">
        <v>51.5</v>
      </c>
      <c r="L110" s="24">
        <f t="shared" si="3"/>
        <v>92</v>
      </c>
      <c r="M110" s="11">
        <v>106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s="1" customFormat="1" ht="24.75" customHeight="1">
      <c r="A111" s="13" t="s">
        <v>225</v>
      </c>
      <c r="B111" s="9" t="s">
        <v>226</v>
      </c>
      <c r="C111" s="11">
        <v>5</v>
      </c>
      <c r="D111" s="11"/>
      <c r="E111" s="11"/>
      <c r="F111" s="11"/>
      <c r="G111" s="11">
        <v>38.5</v>
      </c>
      <c r="H111" s="11"/>
      <c r="I111" s="11"/>
      <c r="J111" s="11">
        <f t="shared" si="2"/>
        <v>43.5</v>
      </c>
      <c r="K111" s="11">
        <v>48</v>
      </c>
      <c r="L111" s="24">
        <f t="shared" si="3"/>
        <v>91.5</v>
      </c>
      <c r="M111" s="11">
        <f>RANK(L111,L$5:L226,0)</f>
        <v>107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 s="1" customFormat="1" ht="24.75" customHeight="1">
      <c r="A112" s="20" t="s">
        <v>227</v>
      </c>
      <c r="B112" s="9" t="s">
        <v>228</v>
      </c>
      <c r="C112" s="11">
        <v>3</v>
      </c>
      <c r="D112" s="11"/>
      <c r="E112" s="11"/>
      <c r="F112" s="11"/>
      <c r="G112" s="11">
        <v>38.5</v>
      </c>
      <c r="H112" s="11"/>
      <c r="I112" s="11"/>
      <c r="J112" s="11">
        <f t="shared" si="2"/>
        <v>41.5</v>
      </c>
      <c r="K112" s="11">
        <v>48</v>
      </c>
      <c r="L112" s="24">
        <f t="shared" si="3"/>
        <v>89.5</v>
      </c>
      <c r="M112" s="11">
        <f>RANK(L112,L$5:L227,0)</f>
        <v>108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1" s="1" customFormat="1" ht="24.75" customHeight="1">
      <c r="A113" s="12" t="s">
        <v>229</v>
      </c>
      <c r="B113" s="9" t="s">
        <v>230</v>
      </c>
      <c r="C113" s="11">
        <v>3</v>
      </c>
      <c r="D113" s="11">
        <v>3</v>
      </c>
      <c r="E113" s="11">
        <v>1</v>
      </c>
      <c r="F113" s="11"/>
      <c r="G113" s="11">
        <v>38.5</v>
      </c>
      <c r="H113" s="11"/>
      <c r="I113" s="11"/>
      <c r="J113" s="11">
        <f t="shared" si="2"/>
        <v>45.5</v>
      </c>
      <c r="K113" s="11">
        <v>42</v>
      </c>
      <c r="L113" s="24">
        <f t="shared" si="3"/>
        <v>87.5</v>
      </c>
      <c r="M113" s="11">
        <f>RANK(L113,L$5:L229,0)</f>
        <v>109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1" s="1" customFormat="1" ht="24.75" customHeight="1">
      <c r="A114" s="20" t="s">
        <v>231</v>
      </c>
      <c r="B114" s="9" t="s">
        <v>232</v>
      </c>
      <c r="C114" s="11">
        <v>7</v>
      </c>
      <c r="D114" s="11">
        <v>3</v>
      </c>
      <c r="E114" s="11"/>
      <c r="F114" s="11"/>
      <c r="G114" s="11">
        <v>38.5</v>
      </c>
      <c r="H114" s="11"/>
      <c r="I114" s="11"/>
      <c r="J114" s="11">
        <f t="shared" si="2"/>
        <v>48.5</v>
      </c>
      <c r="K114" s="11">
        <v>39</v>
      </c>
      <c r="L114" s="24">
        <f t="shared" si="3"/>
        <v>87.5</v>
      </c>
      <c r="M114" s="11">
        <v>110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1" s="1" customFormat="1" ht="24.75" customHeight="1">
      <c r="A115" s="12" t="s">
        <v>233</v>
      </c>
      <c r="B115" s="9" t="s">
        <v>234</v>
      </c>
      <c r="C115" s="11">
        <v>4</v>
      </c>
      <c r="D115" s="11"/>
      <c r="E115" s="11"/>
      <c r="F115" s="11"/>
      <c r="G115" s="11">
        <v>38.5</v>
      </c>
      <c r="H115" s="11"/>
      <c r="I115" s="11"/>
      <c r="J115" s="11">
        <f t="shared" si="2"/>
        <v>42.5</v>
      </c>
      <c r="K115" s="11">
        <v>44.5</v>
      </c>
      <c r="L115" s="24">
        <f t="shared" si="3"/>
        <v>87</v>
      </c>
      <c r="M115" s="11">
        <f>RANK(L115,L$5:L230,0)</f>
        <v>111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1" s="1" customFormat="1" ht="24.75" customHeight="1">
      <c r="A116" s="18" t="s">
        <v>235</v>
      </c>
      <c r="B116" s="9" t="s">
        <v>236</v>
      </c>
      <c r="C116" s="11">
        <v>3</v>
      </c>
      <c r="D116" s="11"/>
      <c r="E116" s="11"/>
      <c r="F116" s="11"/>
      <c r="G116" s="11">
        <v>38.5</v>
      </c>
      <c r="H116" s="11"/>
      <c r="I116" s="11"/>
      <c r="J116" s="11">
        <f t="shared" si="2"/>
        <v>41.5</v>
      </c>
      <c r="K116" s="11">
        <v>44</v>
      </c>
      <c r="L116" s="24">
        <f t="shared" si="3"/>
        <v>85.5</v>
      </c>
      <c r="M116" s="11">
        <f>RANK(L116,L$5:L231,0)</f>
        <v>112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1" s="1" customFormat="1" ht="24.75" customHeight="1">
      <c r="A117" s="12" t="s">
        <v>237</v>
      </c>
      <c r="B117" s="9" t="s">
        <v>238</v>
      </c>
      <c r="C117" s="11">
        <v>2</v>
      </c>
      <c r="D117" s="11">
        <v>5</v>
      </c>
      <c r="E117" s="11"/>
      <c r="F117" s="11"/>
      <c r="G117" s="11">
        <v>38.5</v>
      </c>
      <c r="H117" s="11"/>
      <c r="I117" s="11"/>
      <c r="J117" s="11">
        <f t="shared" si="2"/>
        <v>45.5</v>
      </c>
      <c r="K117" s="11">
        <v>38.5</v>
      </c>
      <c r="L117" s="24">
        <f t="shared" si="3"/>
        <v>84</v>
      </c>
      <c r="M117" s="11">
        <f>RANK(L117,L$5:L232,0)</f>
        <v>113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1" s="1" customFormat="1" ht="24.75" customHeight="1">
      <c r="A118" s="17" t="s">
        <v>239</v>
      </c>
      <c r="B118" s="9" t="s">
        <v>240</v>
      </c>
      <c r="C118" s="10"/>
      <c r="D118" s="10"/>
      <c r="E118" s="11"/>
      <c r="F118" s="10"/>
      <c r="G118" s="10">
        <v>38.5</v>
      </c>
      <c r="H118" s="10"/>
      <c r="I118" s="11"/>
      <c r="J118" s="11">
        <f t="shared" si="2"/>
        <v>38.5</v>
      </c>
      <c r="K118" s="11">
        <v>41.5</v>
      </c>
      <c r="L118" s="24">
        <f t="shared" si="3"/>
        <v>80</v>
      </c>
      <c r="M118" s="11">
        <f>RANK(L118,L$5:L233,0)</f>
        <v>114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pans="1:251" s="1" customFormat="1" ht="24.75" customHeight="1">
      <c r="A119" s="26" t="s">
        <v>241</v>
      </c>
      <c r="B119" s="9" t="s">
        <v>242</v>
      </c>
      <c r="C119" s="10">
        <v>8</v>
      </c>
      <c r="D119" s="10"/>
      <c r="E119" s="11"/>
      <c r="F119" s="10"/>
      <c r="G119" s="10">
        <v>38.5</v>
      </c>
      <c r="H119" s="10"/>
      <c r="I119" s="11"/>
      <c r="J119" s="11">
        <f t="shared" si="2"/>
        <v>46.5</v>
      </c>
      <c r="K119" s="11">
        <v>32.5</v>
      </c>
      <c r="L119" s="24">
        <f t="shared" si="3"/>
        <v>79</v>
      </c>
      <c r="M119" s="11">
        <f>RANK(L119,L$5:L234,0)</f>
        <v>115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pans="1:251" s="1" customFormat="1" ht="24.75" customHeight="1">
      <c r="A120" s="20" t="s">
        <v>243</v>
      </c>
      <c r="B120" s="9" t="s">
        <v>244</v>
      </c>
      <c r="C120" s="11"/>
      <c r="D120" s="11"/>
      <c r="E120" s="11"/>
      <c r="F120" s="11"/>
      <c r="G120" s="11">
        <v>38.5</v>
      </c>
      <c r="H120" s="11"/>
      <c r="I120" s="11"/>
      <c r="J120" s="11">
        <f t="shared" si="2"/>
        <v>38.5</v>
      </c>
      <c r="K120" s="11">
        <v>39.5</v>
      </c>
      <c r="L120" s="24">
        <f t="shared" si="3"/>
        <v>78</v>
      </c>
      <c r="M120" s="11">
        <f>RANK(L120,L$5:L235,0)</f>
        <v>116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pans="1:251" s="1" customFormat="1" ht="42" customHeight="1">
      <c r="A121" s="27" t="s">
        <v>245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3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pans="1:13" ht="30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2"/>
    </row>
  </sheetData>
  <sheetProtection/>
  <autoFilter ref="A4:IV122"/>
  <mergeCells count="9">
    <mergeCell ref="C3:I3"/>
    <mergeCell ref="A3:A4"/>
    <mergeCell ref="B3:B4"/>
    <mergeCell ref="J3:J4"/>
    <mergeCell ref="K3:K4"/>
    <mergeCell ref="L3:L4"/>
    <mergeCell ref="M3:M4"/>
    <mergeCell ref="A1:M2"/>
    <mergeCell ref="A121:M122"/>
  </mergeCells>
  <conditionalFormatting sqref="A17">
    <cfRule type="expression" priority="3" dxfId="0" stopIfTrue="1">
      <formula>AND(COUNTIF($D$2:$D$121,A17)&gt;1,NOT(ISBLANK(A17)))</formula>
    </cfRule>
  </conditionalFormatting>
  <conditionalFormatting sqref="A18">
    <cfRule type="expression" priority="1" dxfId="0" stopIfTrue="1">
      <formula>AND(COUNTIF($D$50:$D$122,A18)+COUNTIF(#REF!,A18)&gt;1,NOT(ISBLANK(A18)))</formula>
    </cfRule>
    <cfRule type="expression" priority="2" dxfId="0" stopIfTrue="1">
      <formula>AND(COUNTIF($D$2:$D$121,A18)&gt;1,NOT(ISBLANK(A18)))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2018-10-09T05:53:00Z</cp:lastPrinted>
  <dcterms:created xsi:type="dcterms:W3CDTF">2017-08-09T02:51:00Z</dcterms:created>
  <dcterms:modified xsi:type="dcterms:W3CDTF">2018-10-30T03:11:36Z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  <property fmtid="{D5CDD505-2E9C-101B-9397-08002B2CF9AE}" pid="4" name="KSORubyTemplate">
    <vt:lpwstr>11</vt:lpwstr>
  </property>
</Properties>
</file>