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<sst xmlns="http://schemas.openxmlformats.org/spreadsheetml/2006/main" count="1221" uniqueCount="598">
  <si>
    <t>姓名</t>
  </si>
  <si>
    <t>性别</t>
  </si>
  <si>
    <t>职位名称</t>
  </si>
  <si>
    <t>职位编号</t>
  </si>
  <si>
    <t>准考证号</t>
  </si>
  <si>
    <t>公共科目成绩</t>
  </si>
  <si>
    <t>政策性加分</t>
  </si>
  <si>
    <t>笔试成绩折合</t>
  </si>
  <si>
    <t>面试成绩</t>
  </si>
  <si>
    <t>面试成绩折合</t>
  </si>
  <si>
    <t>综合成绩</t>
  </si>
  <si>
    <t>总成绩排名</t>
  </si>
  <si>
    <t>李翻</t>
  </si>
  <si>
    <t>女</t>
  </si>
  <si>
    <t>内科医生</t>
  </si>
  <si>
    <t>7040101</t>
  </si>
  <si>
    <t>18111709012909</t>
  </si>
  <si>
    <t>郭亮</t>
  </si>
  <si>
    <t>男</t>
  </si>
  <si>
    <t>18111709012317</t>
  </si>
  <si>
    <t>陈月</t>
  </si>
  <si>
    <t>18111709012906</t>
  </si>
  <si>
    <t>邹香婷</t>
  </si>
  <si>
    <t>18111709013818</t>
  </si>
  <si>
    <t>朱世春</t>
  </si>
  <si>
    <t>18111709013719</t>
  </si>
  <si>
    <t>钟咏</t>
  </si>
  <si>
    <t>18111709012224</t>
  </si>
  <si>
    <t>李挺</t>
  </si>
  <si>
    <t>18111709011509</t>
  </si>
  <si>
    <t>陈雪梅</t>
  </si>
  <si>
    <t>18111709013425</t>
  </si>
  <si>
    <t>王清兵</t>
  </si>
  <si>
    <t>外科医生</t>
  </si>
  <si>
    <t>7040103</t>
  </si>
  <si>
    <t>18111709012123</t>
  </si>
  <si>
    <t>朱科宇</t>
  </si>
  <si>
    <t>18111709011727</t>
  </si>
  <si>
    <t>彭文隆</t>
  </si>
  <si>
    <t>18111709011602</t>
  </si>
  <si>
    <t>纪法源</t>
  </si>
  <si>
    <t>18111709012504</t>
  </si>
  <si>
    <t>崔良良</t>
  </si>
  <si>
    <t>18111709011407</t>
  </si>
  <si>
    <t>吴胜勇</t>
  </si>
  <si>
    <t>18111709013527</t>
  </si>
  <si>
    <t>王莹</t>
  </si>
  <si>
    <t>急诊科医生</t>
  </si>
  <si>
    <t>7040104</t>
  </si>
  <si>
    <t>18111709012403</t>
  </si>
  <si>
    <t>游金花</t>
  </si>
  <si>
    <t>心电诊断医生</t>
  </si>
  <si>
    <t>7040105</t>
  </si>
  <si>
    <t>18111709012709</t>
  </si>
  <si>
    <t>兰晓莉</t>
  </si>
  <si>
    <t>口腔科医生</t>
  </si>
  <si>
    <t>7040107</t>
  </si>
  <si>
    <t>18111709012302</t>
  </si>
  <si>
    <t>张筱惠</t>
  </si>
  <si>
    <t>检验科医生</t>
  </si>
  <si>
    <t>7040109</t>
  </si>
  <si>
    <t>18111709011807</t>
  </si>
  <si>
    <t>徐娟</t>
  </si>
  <si>
    <t>西药房</t>
  </si>
  <si>
    <t>7040112</t>
  </si>
  <si>
    <t>18111709013518</t>
  </si>
  <si>
    <t>吴攀</t>
  </si>
  <si>
    <t>18111709011809</t>
  </si>
  <si>
    <t>罗华英</t>
  </si>
  <si>
    <t>护理</t>
  </si>
  <si>
    <t>7040113</t>
  </si>
  <si>
    <t>18111709011126</t>
  </si>
  <si>
    <t>贾志雪</t>
  </si>
  <si>
    <t>18111709013308</t>
  </si>
  <si>
    <t>王霁瑶</t>
  </si>
  <si>
    <t>18111709012830</t>
  </si>
  <si>
    <t>缺考</t>
  </si>
  <si>
    <t>王建军</t>
  </si>
  <si>
    <t>儿科医生</t>
  </si>
  <si>
    <t>7040201</t>
  </si>
  <si>
    <t>18111709011402</t>
  </si>
  <si>
    <t>周超</t>
  </si>
  <si>
    <t>麻醉科医生</t>
  </si>
  <si>
    <t>7040207</t>
  </si>
  <si>
    <t>18111709011326</t>
  </si>
  <si>
    <t>刘雪艳</t>
  </si>
  <si>
    <t>皮肤科医生</t>
  </si>
  <si>
    <t>7040208</t>
  </si>
  <si>
    <t>18111709013424</t>
  </si>
  <si>
    <t>张红</t>
  </si>
  <si>
    <t>7040209</t>
  </si>
  <si>
    <t>18111709012320</t>
  </si>
  <si>
    <t>粟慧</t>
  </si>
  <si>
    <t>药剂科</t>
  </si>
  <si>
    <t>7040212</t>
  </si>
  <si>
    <t>18111709012623</t>
  </si>
  <si>
    <t>隆梦璐</t>
  </si>
  <si>
    <t>18111709011520</t>
  </si>
  <si>
    <t>黎舒燕</t>
  </si>
  <si>
    <t>心理咨询科</t>
  </si>
  <si>
    <t>7040301</t>
  </si>
  <si>
    <t>18111709011229</t>
  </si>
  <si>
    <t>罗俊强</t>
  </si>
  <si>
    <t>18111709012816</t>
  </si>
  <si>
    <t>曾涛</t>
  </si>
  <si>
    <t>18111709011227</t>
  </si>
  <si>
    <t>王钊</t>
  </si>
  <si>
    <t>18111709012720</t>
  </si>
  <si>
    <t>曾凯</t>
  </si>
  <si>
    <t>18111709012825</t>
  </si>
  <si>
    <t>黄春秋</t>
  </si>
  <si>
    <t>18111709012806</t>
  </si>
  <si>
    <t>霍顺成</t>
  </si>
  <si>
    <t>7040302</t>
  </si>
  <si>
    <t>18111709012929</t>
  </si>
  <si>
    <t>周冰茹</t>
  </si>
  <si>
    <t>18111709013201</t>
  </si>
  <si>
    <t>陆友志</t>
  </si>
  <si>
    <t>18111709011121</t>
  </si>
  <si>
    <t>黄法清</t>
  </si>
  <si>
    <t>放射科</t>
  </si>
  <si>
    <t>7040303</t>
  </si>
  <si>
    <t>18111709011329</t>
  </si>
  <si>
    <t>殷小丹</t>
  </si>
  <si>
    <t>18111709011825</t>
  </si>
  <si>
    <t>胡文君</t>
  </si>
  <si>
    <t>7040304</t>
  </si>
  <si>
    <t>18111709012329</t>
  </si>
  <si>
    <t>杨婷</t>
  </si>
  <si>
    <t>18111709012629</t>
  </si>
  <si>
    <t>马欣霞</t>
  </si>
  <si>
    <t>18111709012409</t>
  </si>
  <si>
    <t>高正为</t>
  </si>
  <si>
    <t>18111709012511</t>
  </si>
  <si>
    <t>姜元阳</t>
  </si>
  <si>
    <t>18111709011913</t>
  </si>
  <si>
    <t>王志国</t>
  </si>
  <si>
    <t>18111709012718</t>
  </si>
  <si>
    <t>王翠萍</t>
  </si>
  <si>
    <t>预防医学科</t>
  </si>
  <si>
    <t>7040401</t>
  </si>
  <si>
    <t>18111709013215</t>
  </si>
  <si>
    <t>彭春桥</t>
  </si>
  <si>
    <t>18111709011405</t>
  </si>
  <si>
    <t>杨欢</t>
  </si>
  <si>
    <t>18111709013323</t>
  </si>
  <si>
    <t>龙敏</t>
  </si>
  <si>
    <t>18111709011721</t>
  </si>
  <si>
    <t>放弃</t>
  </si>
  <si>
    <t>王海东</t>
  </si>
  <si>
    <t>检验科</t>
  </si>
  <si>
    <t>7040402</t>
  </si>
  <si>
    <t>18111709013208</t>
  </si>
  <si>
    <t>陈思羽</t>
  </si>
  <si>
    <t>18111709012508</t>
  </si>
  <si>
    <t>周敏</t>
  </si>
  <si>
    <t>18111709011311</t>
  </si>
  <si>
    <t>黎小洪</t>
  </si>
  <si>
    <t>7040403</t>
  </si>
  <si>
    <t>18111709013005</t>
  </si>
  <si>
    <t>付国梦</t>
  </si>
  <si>
    <t>18111709011530</t>
  </si>
  <si>
    <t>段晓凤</t>
  </si>
  <si>
    <t>18111709013301</t>
  </si>
  <si>
    <t>张慧</t>
  </si>
  <si>
    <t>护士</t>
  </si>
  <si>
    <t>7040404</t>
  </si>
  <si>
    <t>18111709013129</t>
  </si>
  <si>
    <t>黄琪</t>
  </si>
  <si>
    <t>18111709011111</t>
  </si>
  <si>
    <t>卿洪</t>
  </si>
  <si>
    <t>18111709012810</t>
  </si>
  <si>
    <t>汪秀</t>
  </si>
  <si>
    <t>18111709012111</t>
  </si>
  <si>
    <t>汪世围</t>
  </si>
  <si>
    <t>18111709013123</t>
  </si>
  <si>
    <t>郑林娟</t>
  </si>
  <si>
    <t>18111709012502</t>
  </si>
  <si>
    <t>何金钟</t>
  </si>
  <si>
    <t>7040501</t>
  </si>
  <si>
    <t>18111709012210</t>
  </si>
  <si>
    <t>匡小凤</t>
  </si>
  <si>
    <t>18111709012022</t>
  </si>
  <si>
    <t>朱佳秀</t>
  </si>
  <si>
    <t>18111709012913</t>
  </si>
  <si>
    <t>尹超林</t>
  </si>
  <si>
    <t>18111709013217</t>
  </si>
  <si>
    <t>晁小青</t>
  </si>
  <si>
    <t>18111709012308</t>
  </si>
  <si>
    <t>左敏</t>
  </si>
  <si>
    <t>18111709013213</t>
  </si>
  <si>
    <t>吴莉平</t>
  </si>
  <si>
    <t>18111709012714</t>
  </si>
  <si>
    <t>郑洲灿</t>
  </si>
  <si>
    <t>18111709011814</t>
  </si>
  <si>
    <t>谢建</t>
  </si>
  <si>
    <t>7040502</t>
  </si>
  <si>
    <t>18111709013029</t>
  </si>
  <si>
    <t>杨英</t>
  </si>
  <si>
    <t>18111709012421</t>
  </si>
  <si>
    <t>张萧</t>
  </si>
  <si>
    <t>18111709012902</t>
  </si>
  <si>
    <t>杨雄</t>
  </si>
  <si>
    <t>18111709012713</t>
  </si>
  <si>
    <t>刘剑锋</t>
  </si>
  <si>
    <t>7040503</t>
  </si>
  <si>
    <t>18111709012716</t>
  </si>
  <si>
    <t>赵旭丽</t>
  </si>
  <si>
    <t>18111709013315</t>
  </si>
  <si>
    <t>孙楙婷</t>
  </si>
  <si>
    <t>18111709013028</t>
  </si>
  <si>
    <t>魏敏</t>
  </si>
  <si>
    <t>18111709013414</t>
  </si>
  <si>
    <t>夏维维</t>
  </si>
  <si>
    <t>妇产科医生</t>
  </si>
  <si>
    <t>7040504</t>
  </si>
  <si>
    <t>18111709012524</t>
  </si>
  <si>
    <t>韩红</t>
  </si>
  <si>
    <t>18111709011204</t>
  </si>
  <si>
    <t>李韩伦</t>
  </si>
  <si>
    <t>18111709012112</t>
  </si>
  <si>
    <t>刘巧</t>
  </si>
  <si>
    <t>18111709011409</t>
  </si>
  <si>
    <t>李省</t>
  </si>
  <si>
    <t>18111709012802</t>
  </si>
  <si>
    <t>李铭</t>
  </si>
  <si>
    <t>办公室</t>
  </si>
  <si>
    <t>7040601</t>
  </si>
  <si>
    <t>18111709011907</t>
  </si>
  <si>
    <t>马露</t>
  </si>
  <si>
    <t>18111709013625</t>
  </si>
  <si>
    <t>庞燕</t>
  </si>
  <si>
    <t>18111709012311</t>
  </si>
  <si>
    <t>张广俊</t>
  </si>
  <si>
    <t>医生</t>
  </si>
  <si>
    <t>7040701</t>
  </si>
  <si>
    <t>18111709011310</t>
  </si>
  <si>
    <t>周麟佶</t>
  </si>
  <si>
    <t>18111709013001</t>
  </si>
  <si>
    <t>邱庆</t>
  </si>
  <si>
    <t>药房</t>
  </si>
  <si>
    <t>7040702</t>
  </si>
  <si>
    <t>18111709012419</t>
  </si>
  <si>
    <t>杨晓芳</t>
  </si>
  <si>
    <t>18111709011508</t>
  </si>
  <si>
    <t>林凤</t>
  </si>
  <si>
    <t>18111709013517</t>
  </si>
  <si>
    <t>徐玉</t>
  </si>
  <si>
    <t>检验人员</t>
  </si>
  <si>
    <t>7040802</t>
  </si>
  <si>
    <t>18111709011320</t>
  </si>
  <si>
    <t>曾荟羽</t>
  </si>
  <si>
    <t>18111709011523</t>
  </si>
  <si>
    <t>何智铭</t>
  </si>
  <si>
    <t>7040901</t>
  </si>
  <si>
    <t>18111709012603</t>
  </si>
  <si>
    <t>龙腾跃</t>
  </si>
  <si>
    <t>18111709011617</t>
  </si>
  <si>
    <t>刘航希</t>
  </si>
  <si>
    <t>18111709011703</t>
  </si>
  <si>
    <t>林渤人</t>
  </si>
  <si>
    <t>18111709013502</t>
  </si>
  <si>
    <t>陈清梅</t>
  </si>
  <si>
    <t>18111709013612</t>
  </si>
  <si>
    <t>邓钊</t>
  </si>
  <si>
    <t>7041001</t>
  </si>
  <si>
    <t>18111709012513</t>
  </si>
  <si>
    <t>彭升</t>
  </si>
  <si>
    <t>18111709013703</t>
  </si>
  <si>
    <t>王君玉</t>
  </si>
  <si>
    <t>18111709011626</t>
  </si>
  <si>
    <t>唐小兰</t>
  </si>
  <si>
    <t>18111709012910</t>
  </si>
  <si>
    <t>张俊兰</t>
  </si>
  <si>
    <t>康复科</t>
  </si>
  <si>
    <t>7041002</t>
  </si>
  <si>
    <t>18111709011510</t>
  </si>
  <si>
    <t>林锡海</t>
  </si>
  <si>
    <t>18111709013715</t>
  </si>
  <si>
    <t>尹环</t>
  </si>
  <si>
    <t>7041003</t>
  </si>
  <si>
    <t>18111709011821</t>
  </si>
  <si>
    <t>陈璐</t>
  </si>
  <si>
    <t>18111709011309</t>
  </si>
  <si>
    <t>陈梦</t>
  </si>
  <si>
    <t>7041101</t>
  </si>
  <si>
    <t>18111709013605</t>
  </si>
  <si>
    <t>王留洋</t>
  </si>
  <si>
    <t>18111709011416</t>
  </si>
  <si>
    <t>鲁保全</t>
  </si>
  <si>
    <t>18111709011417</t>
  </si>
  <si>
    <t>彭颖</t>
  </si>
  <si>
    <t>18111709012107</t>
  </si>
  <si>
    <t>熊维涵</t>
  </si>
  <si>
    <t>中医科</t>
  </si>
  <si>
    <t>7041102</t>
  </si>
  <si>
    <t>18111709013328</t>
  </si>
  <si>
    <t>沙青</t>
  </si>
  <si>
    <t>18111709011629</t>
  </si>
  <si>
    <t>封越</t>
  </si>
  <si>
    <t>中西医结合科</t>
  </si>
  <si>
    <t>7041103</t>
  </si>
  <si>
    <t>18111709012325</t>
  </si>
  <si>
    <t>钟声</t>
  </si>
  <si>
    <t>7041201</t>
  </si>
  <si>
    <t>18111709012318</t>
  </si>
  <si>
    <t>李享声</t>
  </si>
  <si>
    <t>18111709011625</t>
  </si>
  <si>
    <t>张林</t>
  </si>
  <si>
    <t>针灸推拿人员</t>
  </si>
  <si>
    <t>7041202</t>
  </si>
  <si>
    <t>18111709012615</t>
  </si>
  <si>
    <t>晋丽</t>
  </si>
  <si>
    <t>18111709012306</t>
  </si>
  <si>
    <t>罗根海</t>
  </si>
  <si>
    <t>7041301</t>
  </si>
  <si>
    <t>18111709012609</t>
  </si>
  <si>
    <t>李忠超</t>
  </si>
  <si>
    <t>7041302</t>
  </si>
  <si>
    <t>18111709013720</t>
  </si>
  <si>
    <t>尹帮才</t>
  </si>
  <si>
    <t>18111709013812</t>
  </si>
  <si>
    <t>陈加新</t>
  </si>
  <si>
    <t>7041303</t>
  </si>
  <si>
    <t>18111709012404</t>
  </si>
  <si>
    <t>谢君</t>
  </si>
  <si>
    <t>18111709013725</t>
  </si>
  <si>
    <t>潘晨欣</t>
  </si>
  <si>
    <t>18111709011123</t>
  </si>
  <si>
    <t>龙宇</t>
  </si>
  <si>
    <t>7041304</t>
  </si>
  <si>
    <t>18111709012520</t>
  </si>
  <si>
    <t>姚永涵</t>
  </si>
  <si>
    <t>18111709012021</t>
  </si>
  <si>
    <t>刘华明</t>
  </si>
  <si>
    <t>18111709012005</t>
  </si>
  <si>
    <t>刘杰</t>
  </si>
  <si>
    <t>18111709011909</t>
  </si>
  <si>
    <t>黄怡如</t>
  </si>
  <si>
    <t>7041305</t>
  </si>
  <si>
    <t>18111709013611</t>
  </si>
  <si>
    <t>隆新宇</t>
  </si>
  <si>
    <t>18111709012523</t>
  </si>
  <si>
    <t>江超</t>
  </si>
  <si>
    <t>7041401</t>
  </si>
  <si>
    <t>18111709012324</t>
  </si>
  <si>
    <t>李思宇</t>
  </si>
  <si>
    <t>18111709011918</t>
  </si>
  <si>
    <t>李霜</t>
  </si>
  <si>
    <t>7041402</t>
  </si>
  <si>
    <t>18111709013609</t>
  </si>
  <si>
    <t>李胜</t>
  </si>
  <si>
    <t>18111709012719</t>
  </si>
  <si>
    <t>严小芹</t>
  </si>
  <si>
    <t>7041403</t>
  </si>
  <si>
    <t>18111709011812</t>
  </si>
  <si>
    <t>胡建芳</t>
  </si>
  <si>
    <t>18111709013412</t>
  </si>
  <si>
    <t>黄清</t>
  </si>
  <si>
    <t>18111709011428</t>
  </si>
  <si>
    <t>唐剑</t>
  </si>
  <si>
    <t>7041502</t>
  </si>
  <si>
    <t>18111709012624</t>
  </si>
  <si>
    <t>刘艳</t>
  </si>
  <si>
    <t>18111709011928</t>
  </si>
  <si>
    <t>杨雪梅</t>
  </si>
  <si>
    <t>18111709011803</t>
  </si>
  <si>
    <t>肖世秀</t>
  </si>
  <si>
    <t>7041503</t>
  </si>
  <si>
    <t>18111709013325</t>
  </si>
  <si>
    <t>邓渝函</t>
  </si>
  <si>
    <t>18111709011511</t>
  </si>
  <si>
    <t>雷丽娟</t>
  </si>
  <si>
    <t>18111709012119</t>
  </si>
  <si>
    <t>李曼</t>
  </si>
  <si>
    <t>7041701</t>
  </si>
  <si>
    <t>18111709013524</t>
  </si>
  <si>
    <t>戴龙炜</t>
  </si>
  <si>
    <t>7041702</t>
  </si>
  <si>
    <t>18111709013626</t>
  </si>
  <si>
    <t>黄莉</t>
  </si>
  <si>
    <t>18111709013408</t>
  </si>
  <si>
    <t>刘敏</t>
  </si>
  <si>
    <t>7041801</t>
  </si>
  <si>
    <t>18111709012608</t>
  </si>
  <si>
    <t>徐明亮</t>
  </si>
  <si>
    <t>18111709012518</t>
  </si>
  <si>
    <t>陈春霞</t>
  </si>
  <si>
    <t>18111709013811</t>
  </si>
  <si>
    <t>王顺鑫</t>
  </si>
  <si>
    <t>18111709011319</t>
  </si>
  <si>
    <t>罗春燕</t>
  </si>
  <si>
    <t>18111709011902</t>
  </si>
  <si>
    <t>王野</t>
  </si>
  <si>
    <t>7041802</t>
  </si>
  <si>
    <t>18111709011611</t>
  </si>
  <si>
    <t>肖少琴</t>
  </si>
  <si>
    <t>18111709011218</t>
  </si>
  <si>
    <t>孙维</t>
  </si>
  <si>
    <t>7041901</t>
  </si>
  <si>
    <t>18111709012923</t>
  </si>
  <si>
    <t>李文波</t>
  </si>
  <si>
    <t>7041902</t>
  </si>
  <si>
    <t>18111709012321</t>
  </si>
  <si>
    <t>郑莉</t>
  </si>
  <si>
    <t>18111709012408</t>
  </si>
  <si>
    <t>王思逾</t>
  </si>
  <si>
    <t>7042003</t>
  </si>
  <si>
    <t>18111709013601</t>
  </si>
  <si>
    <t>谢佳伦</t>
  </si>
  <si>
    <t>18111709012220</t>
  </si>
  <si>
    <t>秦建博</t>
  </si>
  <si>
    <t>7042101</t>
  </si>
  <si>
    <t>18111709012904</t>
  </si>
  <si>
    <t>周果</t>
  </si>
  <si>
    <t>7042102</t>
  </si>
  <si>
    <t>18111709011606</t>
  </si>
  <si>
    <t>殷媛媛</t>
  </si>
  <si>
    <t>7042103</t>
  </si>
  <si>
    <t>18111709013613</t>
  </si>
  <si>
    <t>黄斯琪</t>
  </si>
  <si>
    <t>18111709012330</t>
  </si>
  <si>
    <t>余智勤</t>
  </si>
  <si>
    <t>18111709012828</t>
  </si>
  <si>
    <t>彭绘霖</t>
  </si>
  <si>
    <t>7042201</t>
  </si>
  <si>
    <t>18111709011118</t>
  </si>
  <si>
    <t>庞新宇</t>
  </si>
  <si>
    <t>18111709012209</t>
  </si>
  <si>
    <t>邱浩峰</t>
  </si>
  <si>
    <t>18111709012917</t>
  </si>
  <si>
    <t>周燕红</t>
  </si>
  <si>
    <t>18111709012008</t>
  </si>
  <si>
    <t>张才卫</t>
  </si>
  <si>
    <t>7042301</t>
  </si>
  <si>
    <t>18111709012207</t>
  </si>
  <si>
    <t>杜国雪</t>
  </si>
  <si>
    <t>18111709012007</t>
  </si>
  <si>
    <t>杨欣</t>
  </si>
  <si>
    <t>7042501</t>
  </si>
  <si>
    <t>18111709011901</t>
  </si>
  <si>
    <t>张博</t>
  </si>
  <si>
    <t>7042602</t>
  </si>
  <si>
    <t>18111709012630</t>
  </si>
  <si>
    <t>鲜小丽</t>
  </si>
  <si>
    <t>18111709011322</t>
  </si>
  <si>
    <t>杨琴</t>
  </si>
  <si>
    <t>18111709013310</t>
  </si>
  <si>
    <t>彭铄媛</t>
  </si>
  <si>
    <t>7042603</t>
  </si>
  <si>
    <t>18111709012815</t>
  </si>
  <si>
    <t>陈辉</t>
  </si>
  <si>
    <t>18111709013621</t>
  </si>
  <si>
    <t>张鹏</t>
  </si>
  <si>
    <t>18111709012411</t>
  </si>
  <si>
    <t>肖刚</t>
  </si>
  <si>
    <t>7042803</t>
  </si>
  <si>
    <t>18111709012510</t>
  </si>
  <si>
    <t>张思棋</t>
  </si>
  <si>
    <t>7042804</t>
  </si>
  <si>
    <t>18111709011920</t>
  </si>
  <si>
    <t>胡磊</t>
  </si>
  <si>
    <t>18111709013825</t>
  </si>
  <si>
    <t>罗亚玲</t>
  </si>
  <si>
    <t>18111709013822</t>
  </si>
  <si>
    <t>刘颜林</t>
  </si>
  <si>
    <t>7042903</t>
  </si>
  <si>
    <t>18111709011823</t>
  </si>
  <si>
    <t>吕俊</t>
  </si>
  <si>
    <t>7042904</t>
  </si>
  <si>
    <t>18111709013801</t>
  </si>
  <si>
    <t>韩杰</t>
  </si>
  <si>
    <t>18111709011415</t>
  </si>
  <si>
    <t>刘婕</t>
  </si>
  <si>
    <t>7043102</t>
  </si>
  <si>
    <t>18111709013519</t>
  </si>
  <si>
    <t>杨烨</t>
  </si>
  <si>
    <t>7043103</t>
  </si>
  <si>
    <t>18111709011219</t>
  </si>
  <si>
    <t>周俊</t>
  </si>
  <si>
    <t>18111709013824</t>
  </si>
  <si>
    <t>倪文星</t>
  </si>
  <si>
    <t>18111709011427</t>
  </si>
  <si>
    <t>赵冬梅</t>
  </si>
  <si>
    <t>7043104</t>
  </si>
  <si>
    <t>18111709012407</t>
  </si>
  <si>
    <t>李佳欣</t>
  </si>
  <si>
    <t>18111709012216</t>
  </si>
  <si>
    <t>张伟</t>
  </si>
  <si>
    <t>7043202</t>
  </si>
  <si>
    <t>18111709013724</t>
  </si>
  <si>
    <t>郑港国</t>
  </si>
  <si>
    <t>18111709013520</t>
  </si>
  <si>
    <t>许友萍</t>
  </si>
  <si>
    <t>18111709012826</t>
  </si>
  <si>
    <t>李梓豪</t>
  </si>
  <si>
    <t>7043302</t>
  </si>
  <si>
    <t>18111709012221</t>
  </si>
  <si>
    <t>曾吉磊</t>
  </si>
  <si>
    <t>18111709012122</t>
  </si>
  <si>
    <t>商林欢</t>
  </si>
  <si>
    <t>18111709011817</t>
  </si>
  <si>
    <t>杨富春</t>
  </si>
  <si>
    <t>7043402</t>
  </si>
  <si>
    <t>18111709012416</t>
  </si>
  <si>
    <t>蔡阳</t>
  </si>
  <si>
    <t>7043403</t>
  </si>
  <si>
    <t>18111709013614</t>
  </si>
  <si>
    <t>林鑫</t>
  </si>
  <si>
    <t>18111709011107</t>
  </si>
  <si>
    <t>黄俊杰</t>
  </si>
  <si>
    <t>18111709013418</t>
  </si>
  <si>
    <t>钟佳龙</t>
  </si>
  <si>
    <t>7043501</t>
  </si>
  <si>
    <t>18111709011116</t>
  </si>
  <si>
    <t>彭应波</t>
  </si>
  <si>
    <t>18111709011406</t>
  </si>
  <si>
    <t>向南</t>
  </si>
  <si>
    <t>18111709012619</t>
  </si>
  <si>
    <t>庞媚丹</t>
  </si>
  <si>
    <t>7043801</t>
  </si>
  <si>
    <t>18111709011627</t>
  </si>
  <si>
    <t>陈光斌</t>
  </si>
  <si>
    <t>7043802</t>
  </si>
  <si>
    <t>18111709011421</t>
  </si>
  <si>
    <t>邓霞</t>
  </si>
  <si>
    <t>18111709012001</t>
  </si>
  <si>
    <t>孙容薇</t>
  </si>
  <si>
    <t>7043803</t>
  </si>
  <si>
    <t>18111709013504</t>
  </si>
  <si>
    <t>吕同欣</t>
  </si>
  <si>
    <t>18111709012925</t>
  </si>
  <si>
    <t>章梅</t>
  </si>
  <si>
    <t>18111709012817</t>
  </si>
  <si>
    <t>李淑丹</t>
  </si>
  <si>
    <t>18111709011924</t>
  </si>
  <si>
    <t>罗宏</t>
  </si>
  <si>
    <t>信息中心工作人员</t>
  </si>
  <si>
    <t>9040101</t>
  </si>
  <si>
    <t>18111709010425</t>
  </si>
  <si>
    <t>张榆</t>
  </si>
  <si>
    <t>18111709010625</t>
  </si>
  <si>
    <t>张鹏飞</t>
  </si>
  <si>
    <t>18111709010127</t>
  </si>
  <si>
    <t>李林景</t>
  </si>
  <si>
    <t>人事科工作人员</t>
  </si>
  <si>
    <t>9040102</t>
  </si>
  <si>
    <t>18111709010401</t>
  </si>
  <si>
    <t>袁中敏</t>
  </si>
  <si>
    <t>18111709010409</t>
  </si>
  <si>
    <t>曹扬</t>
  </si>
  <si>
    <t>财务会计人员</t>
  </si>
  <si>
    <t>9040201</t>
  </si>
  <si>
    <t>18111709010910</t>
  </si>
  <si>
    <t>罗晓翠</t>
  </si>
  <si>
    <t>18111709010220</t>
  </si>
  <si>
    <t>潘秀云</t>
  </si>
  <si>
    <t>18111709010730</t>
  </si>
  <si>
    <t>黄碧霞</t>
  </si>
  <si>
    <t>18111709010423</t>
  </si>
  <si>
    <t>罗玉玲</t>
  </si>
  <si>
    <t>9040301</t>
  </si>
  <si>
    <t>18111709010918</t>
  </si>
  <si>
    <t>胡杨</t>
  </si>
  <si>
    <t>18111709010221</t>
  </si>
  <si>
    <t>邓钧文</t>
  </si>
  <si>
    <t>18111709010429</t>
  </si>
  <si>
    <t>吴双</t>
  </si>
  <si>
    <t>18111709010604</t>
  </si>
  <si>
    <t>吴坤</t>
  </si>
  <si>
    <t>信息科</t>
  </si>
  <si>
    <t>9040401</t>
  </si>
  <si>
    <t>18111709010116</t>
  </si>
  <si>
    <t>周聪</t>
  </si>
  <si>
    <t>18111709010703</t>
  </si>
  <si>
    <t>郭海涯</t>
  </si>
  <si>
    <t>18111709010307</t>
  </si>
  <si>
    <t>刘畅</t>
  </si>
  <si>
    <t>信息管理人员</t>
  </si>
  <si>
    <t>9040501</t>
  </si>
  <si>
    <t>18111709011002</t>
  </si>
  <si>
    <t>朱元鹏</t>
  </si>
  <si>
    <t>会计人员</t>
  </si>
  <si>
    <t>9040601</t>
  </si>
  <si>
    <t>18111709010428</t>
  </si>
  <si>
    <t>李佳霖</t>
  </si>
  <si>
    <t>18111709010603</t>
  </si>
  <si>
    <t>王小纲</t>
  </si>
  <si>
    <t>18111709010629</t>
  </si>
  <si>
    <t>苏云</t>
  </si>
  <si>
    <t>9040701</t>
  </si>
  <si>
    <t>18111709010815</t>
  </si>
  <si>
    <t>赵娜</t>
  </si>
  <si>
    <t>18111709010120</t>
  </si>
  <si>
    <t>周亮</t>
  </si>
  <si>
    <t>18111709010216</t>
  </si>
  <si>
    <t>资中县2018年面向社会公开考聘卫计事业单位工作人员总成绩及排名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</si>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</sst>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6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6" fontId="2" fillId="34" borderId="26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6" fontId="2" fillId="34" borderId="29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6" fontId="2" fillId="34" borderId="32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4"/>
  <sheetViews>
    <sheetView tabSelected="1" zoomScalePageLayoutView="0" workbookViewId="0" topLeftCell="A1">
      <selection activeCell="S227" sqref="S227"/>
    </sheetView>
  </sheetViews>
  <sheetFormatPr defaultColWidth="9.140625" defaultRowHeight="15"/>
  <cols>
    <col min="1" max="1" width="6.57421875" style="0" customWidth="1"/>
    <col min="2" max="2" width="4.57421875" style="0" customWidth="1"/>
    <col min="4" max="4" width="8.7109375" style="0" customWidth="1"/>
    <col min="5" max="5" width="15.00390625" style="0" customWidth="1"/>
    <col min="6" max="6" width="6.7109375" style="0" customWidth="1"/>
    <col min="7" max="7" width="4.8515625" style="0" customWidth="1"/>
    <col min="8" max="9" width="7.28125" style="0" customWidth="1"/>
    <col min="11" max="11" width="7.28125" style="0" customWidth="1"/>
    <col min="12" max="12" width="5.00390625" style="0" customWidth="1"/>
  </cols>
  <sheetData>
    <row r="1" ht="13.5">
      <c r="A1" t="s">
        <v>597</v>
      </c>
    </row>
    <row r="2" spans="1:254" s="3" customFormat="1" ht="31.5" customHeight="1" thickBot="1">
      <c r="A2" s="63" t="s">
        <v>596</v>
      </c>
      <c r="B2" s="63"/>
      <c r="C2" s="63"/>
      <c r="D2" s="63"/>
      <c r="E2" s="63"/>
      <c r="F2" s="64"/>
      <c r="G2" s="63"/>
      <c r="H2" s="63"/>
      <c r="I2" s="64"/>
      <c r="J2" s="64"/>
      <c r="K2" s="64"/>
      <c r="L2" s="6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2"/>
      <c r="IR2" s="2"/>
      <c r="IS2" s="2"/>
      <c r="IT2" s="2"/>
    </row>
    <row r="3" spans="1:12" s="10" customFormat="1" ht="48.7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7" t="s">
        <v>6</v>
      </c>
      <c r="H3" s="6" t="s">
        <v>7</v>
      </c>
      <c r="I3" s="8" t="s">
        <v>8</v>
      </c>
      <c r="J3" s="8" t="s">
        <v>9</v>
      </c>
      <c r="K3" s="8" t="s">
        <v>10</v>
      </c>
      <c r="L3" s="9" t="s">
        <v>11</v>
      </c>
    </row>
    <row r="4" spans="1:12" s="3" customFormat="1" ht="13.5">
      <c r="A4" s="11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13">
        <v>81.5</v>
      </c>
      <c r="G4" s="14"/>
      <c r="H4" s="13">
        <f aca="true" t="shared" si="0" ref="H4:H67">(F4+G4)*0.6</f>
        <v>48.9</v>
      </c>
      <c r="I4" s="13">
        <v>83.34</v>
      </c>
      <c r="J4" s="13">
        <f aca="true" t="shared" si="1" ref="J4:J25">I4*0.4</f>
        <v>33.336000000000006</v>
      </c>
      <c r="K4" s="13">
        <f aca="true" t="shared" si="2" ref="K4:K25">H4+J4</f>
        <v>82.236</v>
      </c>
      <c r="L4" s="15">
        <v>1</v>
      </c>
    </row>
    <row r="5" spans="1:12" s="3" customFormat="1" ht="13.5">
      <c r="A5" s="16" t="s">
        <v>17</v>
      </c>
      <c r="B5" s="17" t="s">
        <v>18</v>
      </c>
      <c r="C5" s="17" t="s">
        <v>14</v>
      </c>
      <c r="D5" s="17" t="s">
        <v>15</v>
      </c>
      <c r="E5" s="17" t="s">
        <v>19</v>
      </c>
      <c r="F5" s="18">
        <v>78.5</v>
      </c>
      <c r="G5" s="19"/>
      <c r="H5" s="18">
        <f t="shared" si="0"/>
        <v>47.1</v>
      </c>
      <c r="I5" s="18">
        <v>84.12</v>
      </c>
      <c r="J5" s="18">
        <f t="shared" si="1"/>
        <v>33.648</v>
      </c>
      <c r="K5" s="18">
        <f t="shared" si="2"/>
        <v>80.748</v>
      </c>
      <c r="L5" s="20">
        <v>2</v>
      </c>
    </row>
    <row r="6" spans="1:12" s="3" customFormat="1" ht="13.5">
      <c r="A6" s="16" t="s">
        <v>20</v>
      </c>
      <c r="B6" s="17" t="s">
        <v>13</v>
      </c>
      <c r="C6" s="17" t="s">
        <v>14</v>
      </c>
      <c r="D6" s="17" t="s">
        <v>15</v>
      </c>
      <c r="E6" s="17" t="s">
        <v>21</v>
      </c>
      <c r="F6" s="18">
        <v>79</v>
      </c>
      <c r="G6" s="19"/>
      <c r="H6" s="18">
        <f t="shared" si="0"/>
        <v>47.4</v>
      </c>
      <c r="I6" s="18">
        <v>83.18</v>
      </c>
      <c r="J6" s="18">
        <f t="shared" si="1"/>
        <v>33.272000000000006</v>
      </c>
      <c r="K6" s="18">
        <f t="shared" si="2"/>
        <v>80.672</v>
      </c>
      <c r="L6" s="20">
        <v>3</v>
      </c>
    </row>
    <row r="7" spans="1:12" s="3" customFormat="1" ht="13.5">
      <c r="A7" s="16" t="s">
        <v>22</v>
      </c>
      <c r="B7" s="17" t="s">
        <v>13</v>
      </c>
      <c r="C7" s="17" t="s">
        <v>14</v>
      </c>
      <c r="D7" s="17" t="s">
        <v>15</v>
      </c>
      <c r="E7" s="17" t="s">
        <v>23</v>
      </c>
      <c r="F7" s="18">
        <v>78</v>
      </c>
      <c r="G7" s="19"/>
      <c r="H7" s="18">
        <f t="shared" si="0"/>
        <v>46.8</v>
      </c>
      <c r="I7" s="18">
        <v>83.3</v>
      </c>
      <c r="J7" s="18">
        <f t="shared" si="1"/>
        <v>33.32</v>
      </c>
      <c r="K7" s="18">
        <f t="shared" si="2"/>
        <v>80.12</v>
      </c>
      <c r="L7" s="20">
        <v>4</v>
      </c>
    </row>
    <row r="8" spans="1:12" s="3" customFormat="1" ht="13.5">
      <c r="A8" s="16" t="s">
        <v>24</v>
      </c>
      <c r="B8" s="17" t="s">
        <v>13</v>
      </c>
      <c r="C8" s="17" t="s">
        <v>14</v>
      </c>
      <c r="D8" s="17" t="s">
        <v>15</v>
      </c>
      <c r="E8" s="17" t="s">
        <v>25</v>
      </c>
      <c r="F8" s="18">
        <v>77.5</v>
      </c>
      <c r="G8" s="19"/>
      <c r="H8" s="18">
        <f t="shared" si="0"/>
        <v>46.5</v>
      </c>
      <c r="I8" s="18">
        <v>83.57</v>
      </c>
      <c r="J8" s="18">
        <f t="shared" si="1"/>
        <v>33.428</v>
      </c>
      <c r="K8" s="18">
        <f t="shared" si="2"/>
        <v>79.928</v>
      </c>
      <c r="L8" s="20">
        <v>5</v>
      </c>
    </row>
    <row r="9" spans="1:12" s="3" customFormat="1" ht="13.5">
      <c r="A9" s="16" t="s">
        <v>26</v>
      </c>
      <c r="B9" s="17" t="s">
        <v>13</v>
      </c>
      <c r="C9" s="17" t="s">
        <v>14</v>
      </c>
      <c r="D9" s="17" t="s">
        <v>15</v>
      </c>
      <c r="E9" s="17" t="s">
        <v>27</v>
      </c>
      <c r="F9" s="18">
        <v>75</v>
      </c>
      <c r="G9" s="19"/>
      <c r="H9" s="18">
        <f t="shared" si="0"/>
        <v>45</v>
      </c>
      <c r="I9" s="18">
        <v>84.19</v>
      </c>
      <c r="J9" s="18">
        <f t="shared" si="1"/>
        <v>33.676</v>
      </c>
      <c r="K9" s="18">
        <f t="shared" si="2"/>
        <v>78.676</v>
      </c>
      <c r="L9" s="20">
        <v>6</v>
      </c>
    </row>
    <row r="10" spans="1:12" s="3" customFormat="1" ht="13.5">
      <c r="A10" s="16" t="s">
        <v>28</v>
      </c>
      <c r="B10" s="17" t="s">
        <v>13</v>
      </c>
      <c r="C10" s="17" t="s">
        <v>14</v>
      </c>
      <c r="D10" s="17" t="s">
        <v>15</v>
      </c>
      <c r="E10" s="17" t="s">
        <v>29</v>
      </c>
      <c r="F10" s="18">
        <v>71.5</v>
      </c>
      <c r="G10" s="19"/>
      <c r="H10" s="18">
        <f t="shared" si="0"/>
        <v>42.9</v>
      </c>
      <c r="I10" s="18">
        <v>83.95</v>
      </c>
      <c r="J10" s="18">
        <f t="shared" si="1"/>
        <v>33.580000000000005</v>
      </c>
      <c r="K10" s="18">
        <f t="shared" si="2"/>
        <v>76.48</v>
      </c>
      <c r="L10" s="20">
        <v>7</v>
      </c>
    </row>
    <row r="11" spans="1:12" s="3" customFormat="1" ht="14.25" thickBot="1">
      <c r="A11" s="16" t="s">
        <v>30</v>
      </c>
      <c r="B11" s="17" t="s">
        <v>13</v>
      </c>
      <c r="C11" s="17" t="s">
        <v>14</v>
      </c>
      <c r="D11" s="17" t="s">
        <v>15</v>
      </c>
      <c r="E11" s="17" t="s">
        <v>31</v>
      </c>
      <c r="F11" s="18">
        <v>69.5</v>
      </c>
      <c r="G11" s="19"/>
      <c r="H11" s="18">
        <f t="shared" si="0"/>
        <v>41.699999999999996</v>
      </c>
      <c r="I11" s="18">
        <v>82.28</v>
      </c>
      <c r="J11" s="18">
        <f t="shared" si="1"/>
        <v>32.912</v>
      </c>
      <c r="K11" s="18">
        <f t="shared" si="2"/>
        <v>74.612</v>
      </c>
      <c r="L11" s="20">
        <v>8</v>
      </c>
    </row>
    <row r="12" spans="1:12" s="3" customFormat="1" ht="13.5">
      <c r="A12" s="11" t="s">
        <v>32</v>
      </c>
      <c r="B12" s="12" t="s">
        <v>18</v>
      </c>
      <c r="C12" s="12" t="s">
        <v>33</v>
      </c>
      <c r="D12" s="12" t="s">
        <v>34</v>
      </c>
      <c r="E12" s="12" t="s">
        <v>35</v>
      </c>
      <c r="F12" s="13">
        <v>80.5</v>
      </c>
      <c r="G12" s="14"/>
      <c r="H12" s="13">
        <f t="shared" si="0"/>
        <v>48.3</v>
      </c>
      <c r="I12" s="13">
        <v>83</v>
      </c>
      <c r="J12" s="13">
        <f t="shared" si="1"/>
        <v>33.2</v>
      </c>
      <c r="K12" s="13">
        <f t="shared" si="2"/>
        <v>81.5</v>
      </c>
      <c r="L12" s="15">
        <v>1</v>
      </c>
    </row>
    <row r="13" spans="1:12" s="3" customFormat="1" ht="13.5">
      <c r="A13" s="16" t="s">
        <v>36</v>
      </c>
      <c r="B13" s="17" t="s">
        <v>18</v>
      </c>
      <c r="C13" s="17" t="s">
        <v>33</v>
      </c>
      <c r="D13" s="17" t="s">
        <v>34</v>
      </c>
      <c r="E13" s="17" t="s">
        <v>37</v>
      </c>
      <c r="F13" s="18">
        <v>75</v>
      </c>
      <c r="G13" s="19"/>
      <c r="H13" s="18">
        <f t="shared" si="0"/>
        <v>45</v>
      </c>
      <c r="I13" s="18">
        <v>83.84</v>
      </c>
      <c r="J13" s="18">
        <f t="shared" si="1"/>
        <v>33.536</v>
      </c>
      <c r="K13" s="18">
        <f t="shared" si="2"/>
        <v>78.536</v>
      </c>
      <c r="L13" s="20">
        <v>2</v>
      </c>
    </row>
    <row r="14" spans="1:12" s="3" customFormat="1" ht="13.5">
      <c r="A14" s="16" t="s">
        <v>38</v>
      </c>
      <c r="B14" s="17" t="s">
        <v>18</v>
      </c>
      <c r="C14" s="17" t="s">
        <v>33</v>
      </c>
      <c r="D14" s="17" t="s">
        <v>34</v>
      </c>
      <c r="E14" s="17" t="s">
        <v>39</v>
      </c>
      <c r="F14" s="18">
        <v>73</v>
      </c>
      <c r="G14" s="19"/>
      <c r="H14" s="18">
        <f t="shared" si="0"/>
        <v>43.8</v>
      </c>
      <c r="I14" s="18">
        <v>84.63</v>
      </c>
      <c r="J14" s="18">
        <f t="shared" si="1"/>
        <v>33.852</v>
      </c>
      <c r="K14" s="18">
        <f t="shared" si="2"/>
        <v>77.65199999999999</v>
      </c>
      <c r="L14" s="20">
        <v>3</v>
      </c>
    </row>
    <row r="15" spans="1:12" s="3" customFormat="1" ht="13.5">
      <c r="A15" s="16" t="s">
        <v>40</v>
      </c>
      <c r="B15" s="17" t="s">
        <v>18</v>
      </c>
      <c r="C15" s="17" t="s">
        <v>33</v>
      </c>
      <c r="D15" s="17" t="s">
        <v>34</v>
      </c>
      <c r="E15" s="17" t="s">
        <v>41</v>
      </c>
      <c r="F15" s="18">
        <v>67.5</v>
      </c>
      <c r="G15" s="19"/>
      <c r="H15" s="18">
        <f t="shared" si="0"/>
        <v>40.5</v>
      </c>
      <c r="I15" s="18">
        <v>84.83</v>
      </c>
      <c r="J15" s="18">
        <f t="shared" si="1"/>
        <v>33.932</v>
      </c>
      <c r="K15" s="18">
        <f t="shared" si="2"/>
        <v>74.432</v>
      </c>
      <c r="L15" s="20">
        <v>4</v>
      </c>
    </row>
    <row r="16" spans="1:12" s="3" customFormat="1" ht="13.5">
      <c r="A16" s="16" t="s">
        <v>42</v>
      </c>
      <c r="B16" s="17" t="s">
        <v>18</v>
      </c>
      <c r="C16" s="17" t="s">
        <v>33</v>
      </c>
      <c r="D16" s="17" t="s">
        <v>34</v>
      </c>
      <c r="E16" s="17" t="s">
        <v>43</v>
      </c>
      <c r="F16" s="18">
        <v>66</v>
      </c>
      <c r="G16" s="19"/>
      <c r="H16" s="18">
        <f t="shared" si="0"/>
        <v>39.6</v>
      </c>
      <c r="I16" s="18">
        <v>84.4</v>
      </c>
      <c r="J16" s="18">
        <f t="shared" si="1"/>
        <v>33.760000000000005</v>
      </c>
      <c r="K16" s="18">
        <f t="shared" si="2"/>
        <v>73.36000000000001</v>
      </c>
      <c r="L16" s="20">
        <v>5</v>
      </c>
    </row>
    <row r="17" spans="1:12" s="3" customFormat="1" ht="14.25" thickBot="1">
      <c r="A17" s="16" t="s">
        <v>44</v>
      </c>
      <c r="B17" s="17" t="s">
        <v>18</v>
      </c>
      <c r="C17" s="17" t="s">
        <v>33</v>
      </c>
      <c r="D17" s="17" t="s">
        <v>34</v>
      </c>
      <c r="E17" s="17" t="s">
        <v>45</v>
      </c>
      <c r="F17" s="18">
        <v>66.5</v>
      </c>
      <c r="G17" s="19"/>
      <c r="H17" s="18">
        <f t="shared" si="0"/>
        <v>39.9</v>
      </c>
      <c r="I17" s="18">
        <v>81.48</v>
      </c>
      <c r="J17" s="18">
        <f t="shared" si="1"/>
        <v>32.592000000000006</v>
      </c>
      <c r="K17" s="18">
        <f t="shared" si="2"/>
        <v>72.492</v>
      </c>
      <c r="L17" s="20">
        <v>6</v>
      </c>
    </row>
    <row r="18" spans="1:12" s="3" customFormat="1" ht="14.25" thickBot="1">
      <c r="A18" s="11" t="s">
        <v>46</v>
      </c>
      <c r="B18" s="12" t="s">
        <v>13</v>
      </c>
      <c r="C18" s="12" t="s">
        <v>47</v>
      </c>
      <c r="D18" s="12" t="s">
        <v>48</v>
      </c>
      <c r="E18" s="12" t="s">
        <v>49</v>
      </c>
      <c r="F18" s="13">
        <v>76.5</v>
      </c>
      <c r="G18" s="14"/>
      <c r="H18" s="13">
        <f t="shared" si="0"/>
        <v>45.9</v>
      </c>
      <c r="I18" s="13">
        <v>83.3</v>
      </c>
      <c r="J18" s="13">
        <f t="shared" si="1"/>
        <v>33.32</v>
      </c>
      <c r="K18" s="13">
        <f t="shared" si="2"/>
        <v>79.22</v>
      </c>
      <c r="L18" s="15">
        <v>1</v>
      </c>
    </row>
    <row r="19" spans="1:12" s="3" customFormat="1" ht="14.25" thickBot="1">
      <c r="A19" s="11" t="s">
        <v>50</v>
      </c>
      <c r="B19" s="12" t="s">
        <v>13</v>
      </c>
      <c r="C19" s="12" t="s">
        <v>51</v>
      </c>
      <c r="D19" s="12" t="s">
        <v>52</v>
      </c>
      <c r="E19" s="12" t="s">
        <v>53</v>
      </c>
      <c r="F19" s="13">
        <v>66</v>
      </c>
      <c r="G19" s="14"/>
      <c r="H19" s="13">
        <f t="shared" si="0"/>
        <v>39.6</v>
      </c>
      <c r="I19" s="13">
        <v>80.84</v>
      </c>
      <c r="J19" s="13">
        <f t="shared" si="1"/>
        <v>32.336000000000006</v>
      </c>
      <c r="K19" s="13">
        <f t="shared" si="2"/>
        <v>71.936</v>
      </c>
      <c r="L19" s="15">
        <v>1</v>
      </c>
    </row>
    <row r="20" spans="1:12" s="3" customFormat="1" ht="14.25" thickBot="1">
      <c r="A20" s="11" t="s">
        <v>54</v>
      </c>
      <c r="B20" s="12" t="s">
        <v>13</v>
      </c>
      <c r="C20" s="12" t="s">
        <v>55</v>
      </c>
      <c r="D20" s="12" t="s">
        <v>56</v>
      </c>
      <c r="E20" s="12" t="s">
        <v>57</v>
      </c>
      <c r="F20" s="13">
        <v>58</v>
      </c>
      <c r="G20" s="14"/>
      <c r="H20" s="13">
        <f t="shared" si="0"/>
        <v>34.8</v>
      </c>
      <c r="I20" s="13">
        <v>83.89</v>
      </c>
      <c r="J20" s="13">
        <f t="shared" si="1"/>
        <v>33.556000000000004</v>
      </c>
      <c r="K20" s="13">
        <f t="shared" si="2"/>
        <v>68.356</v>
      </c>
      <c r="L20" s="15">
        <v>1</v>
      </c>
    </row>
    <row r="21" spans="1:12" s="3" customFormat="1" ht="14.25" thickBot="1">
      <c r="A21" s="11" t="s">
        <v>58</v>
      </c>
      <c r="B21" s="12" t="s">
        <v>13</v>
      </c>
      <c r="C21" s="12" t="s">
        <v>59</v>
      </c>
      <c r="D21" s="12" t="s">
        <v>60</v>
      </c>
      <c r="E21" s="12" t="s">
        <v>61</v>
      </c>
      <c r="F21" s="13">
        <v>87.5</v>
      </c>
      <c r="G21" s="14"/>
      <c r="H21" s="13">
        <f t="shared" si="0"/>
        <v>52.5</v>
      </c>
      <c r="I21" s="13">
        <v>82.68</v>
      </c>
      <c r="J21" s="13">
        <f t="shared" si="1"/>
        <v>33.072</v>
      </c>
      <c r="K21" s="13">
        <f t="shared" si="2"/>
        <v>85.572</v>
      </c>
      <c r="L21" s="15">
        <v>1</v>
      </c>
    </row>
    <row r="22" spans="1:12" s="3" customFormat="1" ht="13.5">
      <c r="A22" s="11" t="s">
        <v>62</v>
      </c>
      <c r="B22" s="12" t="s">
        <v>13</v>
      </c>
      <c r="C22" s="12" t="s">
        <v>63</v>
      </c>
      <c r="D22" s="12" t="s">
        <v>64</v>
      </c>
      <c r="E22" s="12" t="s">
        <v>65</v>
      </c>
      <c r="F22" s="13">
        <v>70.5</v>
      </c>
      <c r="G22" s="14"/>
      <c r="H22" s="13">
        <f t="shared" si="0"/>
        <v>42.3</v>
      </c>
      <c r="I22" s="13">
        <v>83.49</v>
      </c>
      <c r="J22" s="13">
        <f t="shared" si="1"/>
        <v>33.396</v>
      </c>
      <c r="K22" s="13">
        <f t="shared" si="2"/>
        <v>75.696</v>
      </c>
      <c r="L22" s="15">
        <v>1</v>
      </c>
    </row>
    <row r="23" spans="1:12" s="3" customFormat="1" ht="14.25" thickBot="1">
      <c r="A23" s="21" t="s">
        <v>66</v>
      </c>
      <c r="B23" s="22" t="s">
        <v>18</v>
      </c>
      <c r="C23" s="22" t="s">
        <v>63</v>
      </c>
      <c r="D23" s="22" t="s">
        <v>64</v>
      </c>
      <c r="E23" s="22" t="s">
        <v>67</v>
      </c>
      <c r="F23" s="23">
        <v>70</v>
      </c>
      <c r="G23" s="24"/>
      <c r="H23" s="23">
        <f t="shared" si="0"/>
        <v>42</v>
      </c>
      <c r="I23" s="23">
        <v>82.43</v>
      </c>
      <c r="J23" s="23">
        <f t="shared" si="1"/>
        <v>32.972</v>
      </c>
      <c r="K23" s="23">
        <f t="shared" si="2"/>
        <v>74.97200000000001</v>
      </c>
      <c r="L23" s="25">
        <v>2</v>
      </c>
    </row>
    <row r="24" spans="1:12" s="3" customFormat="1" ht="13.5">
      <c r="A24" s="26" t="s">
        <v>68</v>
      </c>
      <c r="B24" s="27" t="s">
        <v>13</v>
      </c>
      <c r="C24" s="27" t="s">
        <v>69</v>
      </c>
      <c r="D24" s="27" t="s">
        <v>70</v>
      </c>
      <c r="E24" s="27" t="s">
        <v>71</v>
      </c>
      <c r="F24" s="28">
        <v>66.5</v>
      </c>
      <c r="G24" s="29"/>
      <c r="H24" s="28">
        <f>(F24+G24)*0.6</f>
        <v>39.9</v>
      </c>
      <c r="I24" s="28">
        <v>82.28</v>
      </c>
      <c r="J24" s="28">
        <f>I24*0.4</f>
        <v>32.912</v>
      </c>
      <c r="K24" s="28">
        <f t="shared" si="2"/>
        <v>72.812</v>
      </c>
      <c r="L24" s="30">
        <v>1</v>
      </c>
    </row>
    <row r="25" spans="1:12" s="3" customFormat="1" ht="13.5">
      <c r="A25" s="16" t="s">
        <v>72</v>
      </c>
      <c r="B25" s="17" t="s">
        <v>13</v>
      </c>
      <c r="C25" s="17" t="s">
        <v>69</v>
      </c>
      <c r="D25" s="17" t="s">
        <v>70</v>
      </c>
      <c r="E25" s="17" t="s">
        <v>73</v>
      </c>
      <c r="F25" s="18">
        <v>55.5</v>
      </c>
      <c r="G25" s="19"/>
      <c r="H25" s="18">
        <f t="shared" si="0"/>
        <v>33.3</v>
      </c>
      <c r="I25" s="18">
        <v>84.61</v>
      </c>
      <c r="J25" s="18">
        <f t="shared" si="1"/>
        <v>33.844</v>
      </c>
      <c r="K25" s="18">
        <f t="shared" si="2"/>
        <v>67.144</v>
      </c>
      <c r="L25" s="20">
        <v>2</v>
      </c>
    </row>
    <row r="26" spans="1:12" s="3" customFormat="1" ht="14.25" thickBot="1">
      <c r="A26" s="16" t="s">
        <v>74</v>
      </c>
      <c r="B26" s="17" t="s">
        <v>13</v>
      </c>
      <c r="C26" s="17" t="s">
        <v>69</v>
      </c>
      <c r="D26" s="17" t="s">
        <v>70</v>
      </c>
      <c r="E26" s="17" t="s">
        <v>75</v>
      </c>
      <c r="F26" s="18">
        <v>60</v>
      </c>
      <c r="G26" s="19"/>
      <c r="H26" s="18">
        <f t="shared" si="0"/>
        <v>36</v>
      </c>
      <c r="I26" s="18" t="s">
        <v>76</v>
      </c>
      <c r="J26" s="18" t="s">
        <v>76</v>
      </c>
      <c r="K26" s="18"/>
      <c r="L26" s="20"/>
    </row>
    <row r="27" spans="1:12" s="3" customFormat="1" ht="14.25" thickBot="1">
      <c r="A27" s="11" t="s">
        <v>77</v>
      </c>
      <c r="B27" s="12" t="s">
        <v>18</v>
      </c>
      <c r="C27" s="12" t="s">
        <v>78</v>
      </c>
      <c r="D27" s="12" t="s">
        <v>79</v>
      </c>
      <c r="E27" s="12" t="s">
        <v>80</v>
      </c>
      <c r="F27" s="13">
        <v>61.5</v>
      </c>
      <c r="G27" s="14"/>
      <c r="H27" s="13">
        <f>(F27+G27)*0.6</f>
        <v>36.9</v>
      </c>
      <c r="I27" s="13">
        <v>83.6</v>
      </c>
      <c r="J27" s="13">
        <f>I27*0.4</f>
        <v>33.44</v>
      </c>
      <c r="K27" s="13">
        <f aca="true" t="shared" si="3" ref="K27:K37">H27+J27</f>
        <v>70.34</v>
      </c>
      <c r="L27" s="15">
        <v>1</v>
      </c>
    </row>
    <row r="28" spans="1:12" s="3" customFormat="1" ht="14.25" thickBot="1">
      <c r="A28" s="26" t="s">
        <v>81</v>
      </c>
      <c r="B28" s="27" t="s">
        <v>13</v>
      </c>
      <c r="C28" s="27" t="s">
        <v>82</v>
      </c>
      <c r="D28" s="27" t="s">
        <v>83</v>
      </c>
      <c r="E28" s="27" t="s">
        <v>84</v>
      </c>
      <c r="F28" s="28">
        <v>70.5</v>
      </c>
      <c r="G28" s="29"/>
      <c r="H28" s="28">
        <f t="shared" si="0"/>
        <v>42.3</v>
      </c>
      <c r="I28" s="28">
        <v>84.03</v>
      </c>
      <c r="J28" s="28">
        <f aca="true" t="shared" si="4" ref="J28:J37">I28*0.4</f>
        <v>33.612</v>
      </c>
      <c r="K28" s="28">
        <f t="shared" si="3"/>
        <v>75.912</v>
      </c>
      <c r="L28" s="30">
        <v>1</v>
      </c>
    </row>
    <row r="29" spans="1:12" s="3" customFormat="1" ht="14.25" thickBot="1">
      <c r="A29" s="11" t="s">
        <v>85</v>
      </c>
      <c r="B29" s="12" t="s">
        <v>13</v>
      </c>
      <c r="C29" s="11" t="s">
        <v>86</v>
      </c>
      <c r="D29" s="12" t="s">
        <v>87</v>
      </c>
      <c r="E29" s="12" t="s">
        <v>88</v>
      </c>
      <c r="F29" s="13">
        <v>66.5</v>
      </c>
      <c r="G29" s="14"/>
      <c r="H29" s="13">
        <f t="shared" si="0"/>
        <v>39.9</v>
      </c>
      <c r="I29" s="13">
        <v>84.15</v>
      </c>
      <c r="J29" s="13">
        <f t="shared" si="4"/>
        <v>33.660000000000004</v>
      </c>
      <c r="K29" s="13">
        <f t="shared" si="3"/>
        <v>73.56</v>
      </c>
      <c r="L29" s="15">
        <v>1</v>
      </c>
    </row>
    <row r="30" spans="1:12" s="3" customFormat="1" ht="14.25" thickBot="1">
      <c r="A30" s="11" t="s">
        <v>89</v>
      </c>
      <c r="B30" s="12" t="s">
        <v>13</v>
      </c>
      <c r="C30" s="12" t="s">
        <v>55</v>
      </c>
      <c r="D30" s="12" t="s">
        <v>90</v>
      </c>
      <c r="E30" s="12" t="s">
        <v>91</v>
      </c>
      <c r="F30" s="13">
        <v>66</v>
      </c>
      <c r="G30" s="14"/>
      <c r="H30" s="13">
        <f t="shared" si="0"/>
        <v>39.6</v>
      </c>
      <c r="I30" s="13">
        <v>85.16</v>
      </c>
      <c r="J30" s="13">
        <f t="shared" si="4"/>
        <v>34.064</v>
      </c>
      <c r="K30" s="13">
        <f t="shared" si="3"/>
        <v>73.664</v>
      </c>
      <c r="L30" s="15">
        <v>1</v>
      </c>
    </row>
    <row r="31" spans="1:12" s="3" customFormat="1" ht="13.5">
      <c r="A31" s="11" t="s">
        <v>92</v>
      </c>
      <c r="B31" s="12" t="s">
        <v>13</v>
      </c>
      <c r="C31" s="12" t="s">
        <v>93</v>
      </c>
      <c r="D31" s="12" t="s">
        <v>94</v>
      </c>
      <c r="E31" s="12" t="s">
        <v>95</v>
      </c>
      <c r="F31" s="13">
        <v>70.5</v>
      </c>
      <c r="G31" s="14"/>
      <c r="H31" s="13">
        <f t="shared" si="0"/>
        <v>42.3</v>
      </c>
      <c r="I31" s="13">
        <v>85.28</v>
      </c>
      <c r="J31" s="13">
        <f t="shared" si="4"/>
        <v>34.112</v>
      </c>
      <c r="K31" s="13">
        <f t="shared" si="3"/>
        <v>76.412</v>
      </c>
      <c r="L31" s="15">
        <v>1</v>
      </c>
    </row>
    <row r="32" spans="1:12" s="3" customFormat="1" ht="14.25" thickBot="1">
      <c r="A32" s="16" t="s">
        <v>96</v>
      </c>
      <c r="B32" s="17" t="s">
        <v>13</v>
      </c>
      <c r="C32" s="17" t="s">
        <v>93</v>
      </c>
      <c r="D32" s="17" t="s">
        <v>94</v>
      </c>
      <c r="E32" s="17" t="s">
        <v>97</v>
      </c>
      <c r="F32" s="18">
        <v>66.5</v>
      </c>
      <c r="G32" s="19"/>
      <c r="H32" s="18">
        <f t="shared" si="0"/>
        <v>39.9</v>
      </c>
      <c r="I32" s="18">
        <v>83.8</v>
      </c>
      <c r="J32" s="18">
        <f t="shared" si="4"/>
        <v>33.52</v>
      </c>
      <c r="K32" s="18">
        <f t="shared" si="3"/>
        <v>73.42</v>
      </c>
      <c r="L32" s="20">
        <v>2</v>
      </c>
    </row>
    <row r="33" spans="1:12" s="3" customFormat="1" ht="13.5">
      <c r="A33" s="11" t="s">
        <v>98</v>
      </c>
      <c r="B33" s="12" t="s">
        <v>13</v>
      </c>
      <c r="C33" s="12" t="s">
        <v>99</v>
      </c>
      <c r="D33" s="12" t="s">
        <v>100</v>
      </c>
      <c r="E33" s="12" t="s">
        <v>101</v>
      </c>
      <c r="F33" s="13">
        <v>69</v>
      </c>
      <c r="G33" s="14">
        <v>4</v>
      </c>
      <c r="H33" s="13">
        <f t="shared" si="0"/>
        <v>43.8</v>
      </c>
      <c r="I33" s="13">
        <v>80.08</v>
      </c>
      <c r="J33" s="13">
        <f t="shared" si="4"/>
        <v>32.032000000000004</v>
      </c>
      <c r="K33" s="13">
        <f t="shared" si="3"/>
        <v>75.832</v>
      </c>
      <c r="L33" s="15">
        <v>1</v>
      </c>
    </row>
    <row r="34" spans="1:12" s="3" customFormat="1" ht="13.5">
      <c r="A34" s="16" t="s">
        <v>102</v>
      </c>
      <c r="B34" s="17" t="s">
        <v>18</v>
      </c>
      <c r="C34" s="17" t="s">
        <v>99</v>
      </c>
      <c r="D34" s="17" t="s">
        <v>100</v>
      </c>
      <c r="E34" s="17" t="s">
        <v>103</v>
      </c>
      <c r="F34" s="18">
        <v>69.5</v>
      </c>
      <c r="G34" s="19"/>
      <c r="H34" s="18">
        <f t="shared" si="0"/>
        <v>41.699999999999996</v>
      </c>
      <c r="I34" s="18">
        <v>81.94</v>
      </c>
      <c r="J34" s="18">
        <f t="shared" si="4"/>
        <v>32.776</v>
      </c>
      <c r="K34" s="18">
        <f t="shared" si="3"/>
        <v>74.476</v>
      </c>
      <c r="L34" s="20">
        <v>2</v>
      </c>
    </row>
    <row r="35" spans="1:12" s="3" customFormat="1" ht="13.5">
      <c r="A35" s="16" t="s">
        <v>104</v>
      </c>
      <c r="B35" s="17" t="s">
        <v>18</v>
      </c>
      <c r="C35" s="17" t="s">
        <v>99</v>
      </c>
      <c r="D35" s="17" t="s">
        <v>100</v>
      </c>
      <c r="E35" s="17" t="s">
        <v>105</v>
      </c>
      <c r="F35" s="18">
        <v>63</v>
      </c>
      <c r="G35" s="19"/>
      <c r="H35" s="18">
        <f t="shared" si="0"/>
        <v>37.8</v>
      </c>
      <c r="I35" s="18">
        <v>83.34</v>
      </c>
      <c r="J35" s="18">
        <f t="shared" si="4"/>
        <v>33.336000000000006</v>
      </c>
      <c r="K35" s="18">
        <f t="shared" si="3"/>
        <v>71.136</v>
      </c>
      <c r="L35" s="20">
        <v>3</v>
      </c>
    </row>
    <row r="36" spans="1:12" s="3" customFormat="1" ht="13.5">
      <c r="A36" s="16" t="s">
        <v>106</v>
      </c>
      <c r="B36" s="17" t="s">
        <v>18</v>
      </c>
      <c r="C36" s="17" t="s">
        <v>99</v>
      </c>
      <c r="D36" s="17" t="s">
        <v>100</v>
      </c>
      <c r="E36" s="17" t="s">
        <v>107</v>
      </c>
      <c r="F36" s="18">
        <v>61</v>
      </c>
      <c r="G36" s="19"/>
      <c r="H36" s="18">
        <f t="shared" si="0"/>
        <v>36.6</v>
      </c>
      <c r="I36" s="18">
        <v>85.59</v>
      </c>
      <c r="J36" s="18">
        <f t="shared" si="4"/>
        <v>34.236000000000004</v>
      </c>
      <c r="K36" s="18">
        <f t="shared" si="3"/>
        <v>70.83600000000001</v>
      </c>
      <c r="L36" s="20">
        <v>4</v>
      </c>
    </row>
    <row r="37" spans="1:12" s="3" customFormat="1" ht="13.5">
      <c r="A37" s="16" t="s">
        <v>108</v>
      </c>
      <c r="B37" s="17" t="s">
        <v>18</v>
      </c>
      <c r="C37" s="17" t="s">
        <v>99</v>
      </c>
      <c r="D37" s="17" t="s">
        <v>100</v>
      </c>
      <c r="E37" s="17" t="s">
        <v>109</v>
      </c>
      <c r="F37" s="18">
        <v>56.5</v>
      </c>
      <c r="G37" s="19"/>
      <c r="H37" s="18">
        <f t="shared" si="0"/>
        <v>33.9</v>
      </c>
      <c r="I37" s="18">
        <v>84.03</v>
      </c>
      <c r="J37" s="18">
        <f t="shared" si="4"/>
        <v>33.612</v>
      </c>
      <c r="K37" s="18">
        <f t="shared" si="3"/>
        <v>67.512</v>
      </c>
      <c r="L37" s="20">
        <v>5</v>
      </c>
    </row>
    <row r="38" spans="1:12" s="3" customFormat="1" ht="14.25" thickBot="1">
      <c r="A38" s="16" t="s">
        <v>110</v>
      </c>
      <c r="B38" s="17" t="s">
        <v>13</v>
      </c>
      <c r="C38" s="17" t="s">
        <v>99</v>
      </c>
      <c r="D38" s="17" t="s">
        <v>100</v>
      </c>
      <c r="E38" s="17" t="s">
        <v>111</v>
      </c>
      <c r="F38" s="18">
        <v>64.5</v>
      </c>
      <c r="G38" s="19"/>
      <c r="H38" s="18">
        <f t="shared" si="0"/>
        <v>38.699999999999996</v>
      </c>
      <c r="I38" s="18" t="s">
        <v>76</v>
      </c>
      <c r="J38" s="18" t="s">
        <v>76</v>
      </c>
      <c r="K38" s="18"/>
      <c r="L38" s="20"/>
    </row>
    <row r="39" spans="1:12" s="3" customFormat="1" ht="13.5">
      <c r="A39" s="11" t="s">
        <v>112</v>
      </c>
      <c r="B39" s="12" t="s">
        <v>18</v>
      </c>
      <c r="C39" s="12" t="s">
        <v>14</v>
      </c>
      <c r="D39" s="12" t="s">
        <v>113</v>
      </c>
      <c r="E39" s="12" t="s">
        <v>114</v>
      </c>
      <c r="F39" s="13">
        <v>75</v>
      </c>
      <c r="G39" s="14"/>
      <c r="H39" s="13">
        <f t="shared" si="0"/>
        <v>45</v>
      </c>
      <c r="I39" s="13">
        <v>83.52</v>
      </c>
      <c r="J39" s="13">
        <f aca="true" t="shared" si="5" ref="J39:J48">I39*0.4</f>
        <v>33.408</v>
      </c>
      <c r="K39" s="13">
        <f aca="true" t="shared" si="6" ref="K39:K48">H39+J39</f>
        <v>78.408</v>
      </c>
      <c r="L39" s="15">
        <v>1</v>
      </c>
    </row>
    <row r="40" spans="1:12" s="3" customFormat="1" ht="13.5">
      <c r="A40" s="16" t="s">
        <v>115</v>
      </c>
      <c r="B40" s="17" t="s">
        <v>13</v>
      </c>
      <c r="C40" s="17" t="s">
        <v>14</v>
      </c>
      <c r="D40" s="17" t="s">
        <v>113</v>
      </c>
      <c r="E40" s="17" t="s">
        <v>116</v>
      </c>
      <c r="F40" s="18">
        <v>72</v>
      </c>
      <c r="G40" s="19"/>
      <c r="H40" s="18">
        <f t="shared" si="0"/>
        <v>43.199999999999996</v>
      </c>
      <c r="I40" s="18">
        <v>87.92</v>
      </c>
      <c r="J40" s="18">
        <f t="shared" si="5"/>
        <v>35.168</v>
      </c>
      <c r="K40" s="18">
        <f t="shared" si="6"/>
        <v>78.368</v>
      </c>
      <c r="L40" s="20">
        <v>2</v>
      </c>
    </row>
    <row r="41" spans="1:12" s="3" customFormat="1" ht="14.25" thickBot="1">
      <c r="A41" s="16" t="s">
        <v>117</v>
      </c>
      <c r="B41" s="17" t="s">
        <v>18</v>
      </c>
      <c r="C41" s="17" t="s">
        <v>14</v>
      </c>
      <c r="D41" s="17" t="s">
        <v>113</v>
      </c>
      <c r="E41" s="17" t="s">
        <v>118</v>
      </c>
      <c r="F41" s="18">
        <v>69</v>
      </c>
      <c r="G41" s="19"/>
      <c r="H41" s="18">
        <f t="shared" si="0"/>
        <v>41.4</v>
      </c>
      <c r="I41" s="18">
        <v>82.54</v>
      </c>
      <c r="J41" s="18">
        <f t="shared" si="5"/>
        <v>33.016000000000005</v>
      </c>
      <c r="K41" s="18">
        <f t="shared" si="6"/>
        <v>74.416</v>
      </c>
      <c r="L41" s="20">
        <v>3</v>
      </c>
    </row>
    <row r="42" spans="1:12" s="3" customFormat="1" ht="13.5">
      <c r="A42" s="11" t="s">
        <v>119</v>
      </c>
      <c r="B42" s="12" t="s">
        <v>18</v>
      </c>
      <c r="C42" s="12" t="s">
        <v>120</v>
      </c>
      <c r="D42" s="12" t="s">
        <v>121</v>
      </c>
      <c r="E42" s="12" t="s">
        <v>122</v>
      </c>
      <c r="F42" s="13">
        <v>72</v>
      </c>
      <c r="G42" s="14"/>
      <c r="H42" s="13">
        <f t="shared" si="0"/>
        <v>43.199999999999996</v>
      </c>
      <c r="I42" s="13">
        <v>81.59</v>
      </c>
      <c r="J42" s="13">
        <f t="shared" si="5"/>
        <v>32.636</v>
      </c>
      <c r="K42" s="13">
        <f t="shared" si="6"/>
        <v>75.836</v>
      </c>
      <c r="L42" s="15">
        <v>1</v>
      </c>
    </row>
    <row r="43" spans="1:12" s="3" customFormat="1" ht="14.25" thickBot="1">
      <c r="A43" s="16" t="s">
        <v>123</v>
      </c>
      <c r="B43" s="17" t="s">
        <v>13</v>
      </c>
      <c r="C43" s="17" t="s">
        <v>120</v>
      </c>
      <c r="D43" s="17" t="s">
        <v>121</v>
      </c>
      <c r="E43" s="17" t="s">
        <v>124</v>
      </c>
      <c r="F43" s="18">
        <v>70</v>
      </c>
      <c r="G43" s="19"/>
      <c r="H43" s="18">
        <f t="shared" si="0"/>
        <v>42</v>
      </c>
      <c r="I43" s="18">
        <v>83.76</v>
      </c>
      <c r="J43" s="18">
        <f t="shared" si="5"/>
        <v>33.504000000000005</v>
      </c>
      <c r="K43" s="18">
        <f t="shared" si="6"/>
        <v>75.504</v>
      </c>
      <c r="L43" s="20">
        <v>2</v>
      </c>
    </row>
    <row r="44" spans="1:12" s="3" customFormat="1" ht="13.5">
      <c r="A44" s="11" t="s">
        <v>125</v>
      </c>
      <c r="B44" s="12" t="s">
        <v>13</v>
      </c>
      <c r="C44" s="12" t="s">
        <v>93</v>
      </c>
      <c r="D44" s="12" t="s">
        <v>126</v>
      </c>
      <c r="E44" s="12" t="s">
        <v>127</v>
      </c>
      <c r="F44" s="13">
        <v>80</v>
      </c>
      <c r="G44" s="14"/>
      <c r="H44" s="13">
        <f t="shared" si="0"/>
        <v>48</v>
      </c>
      <c r="I44" s="13">
        <v>87.75</v>
      </c>
      <c r="J44" s="13">
        <f t="shared" si="5"/>
        <v>35.1</v>
      </c>
      <c r="K44" s="13">
        <f t="shared" si="6"/>
        <v>83.1</v>
      </c>
      <c r="L44" s="15">
        <v>1</v>
      </c>
    </row>
    <row r="45" spans="1:12" s="3" customFormat="1" ht="13.5">
      <c r="A45" s="16" t="s">
        <v>128</v>
      </c>
      <c r="B45" s="17" t="s">
        <v>13</v>
      </c>
      <c r="C45" s="17" t="s">
        <v>93</v>
      </c>
      <c r="D45" s="17" t="s">
        <v>126</v>
      </c>
      <c r="E45" s="17" t="s">
        <v>129</v>
      </c>
      <c r="F45" s="18">
        <v>76.5</v>
      </c>
      <c r="G45" s="19"/>
      <c r="H45" s="18">
        <f t="shared" si="0"/>
        <v>45.9</v>
      </c>
      <c r="I45" s="18">
        <v>87.07</v>
      </c>
      <c r="J45" s="18">
        <f t="shared" si="5"/>
        <v>34.827999999999996</v>
      </c>
      <c r="K45" s="18">
        <f t="shared" si="6"/>
        <v>80.728</v>
      </c>
      <c r="L45" s="20">
        <v>2</v>
      </c>
    </row>
    <row r="46" spans="1:12" s="3" customFormat="1" ht="13.5">
      <c r="A46" s="16" t="s">
        <v>130</v>
      </c>
      <c r="B46" s="17" t="s">
        <v>13</v>
      </c>
      <c r="C46" s="17" t="s">
        <v>93</v>
      </c>
      <c r="D46" s="17" t="s">
        <v>126</v>
      </c>
      <c r="E46" s="17" t="s">
        <v>131</v>
      </c>
      <c r="F46" s="18">
        <v>71</v>
      </c>
      <c r="G46" s="19"/>
      <c r="H46" s="18">
        <f t="shared" si="0"/>
        <v>42.6</v>
      </c>
      <c r="I46" s="18">
        <v>86.87</v>
      </c>
      <c r="J46" s="18">
        <f t="shared" si="5"/>
        <v>34.748000000000005</v>
      </c>
      <c r="K46" s="18">
        <f t="shared" si="6"/>
        <v>77.34800000000001</v>
      </c>
      <c r="L46" s="20">
        <v>3</v>
      </c>
    </row>
    <row r="47" spans="1:12" s="3" customFormat="1" ht="13.5">
      <c r="A47" s="16" t="s">
        <v>132</v>
      </c>
      <c r="B47" s="17" t="s">
        <v>13</v>
      </c>
      <c r="C47" s="17" t="s">
        <v>93</v>
      </c>
      <c r="D47" s="17" t="s">
        <v>126</v>
      </c>
      <c r="E47" s="17" t="s">
        <v>133</v>
      </c>
      <c r="F47" s="18">
        <v>66</v>
      </c>
      <c r="G47" s="19"/>
      <c r="H47" s="18">
        <f t="shared" si="0"/>
        <v>39.6</v>
      </c>
      <c r="I47" s="18">
        <v>86.46</v>
      </c>
      <c r="J47" s="18">
        <f t="shared" si="5"/>
        <v>34.583999999999996</v>
      </c>
      <c r="K47" s="18">
        <f t="shared" si="6"/>
        <v>74.184</v>
      </c>
      <c r="L47" s="20">
        <v>4</v>
      </c>
    </row>
    <row r="48" spans="1:12" s="3" customFormat="1" ht="13.5">
      <c r="A48" s="16" t="s">
        <v>134</v>
      </c>
      <c r="B48" s="17" t="s">
        <v>18</v>
      </c>
      <c r="C48" s="17" t="s">
        <v>93</v>
      </c>
      <c r="D48" s="17" t="s">
        <v>126</v>
      </c>
      <c r="E48" s="17" t="s">
        <v>135</v>
      </c>
      <c r="F48" s="18">
        <v>66</v>
      </c>
      <c r="G48" s="19"/>
      <c r="H48" s="18">
        <f t="shared" si="0"/>
        <v>39.6</v>
      </c>
      <c r="I48" s="18">
        <v>83.69</v>
      </c>
      <c r="J48" s="18">
        <f t="shared" si="5"/>
        <v>33.476</v>
      </c>
      <c r="K48" s="18">
        <f t="shared" si="6"/>
        <v>73.076</v>
      </c>
      <c r="L48" s="20">
        <v>5</v>
      </c>
    </row>
    <row r="49" spans="1:12" s="3" customFormat="1" ht="14.25" thickBot="1">
      <c r="A49" s="16" t="s">
        <v>136</v>
      </c>
      <c r="B49" s="17" t="s">
        <v>18</v>
      </c>
      <c r="C49" s="17" t="s">
        <v>93</v>
      </c>
      <c r="D49" s="17" t="s">
        <v>126</v>
      </c>
      <c r="E49" s="17" t="s">
        <v>137</v>
      </c>
      <c r="F49" s="18">
        <v>66</v>
      </c>
      <c r="G49" s="19"/>
      <c r="H49" s="18">
        <f t="shared" si="0"/>
        <v>39.6</v>
      </c>
      <c r="I49" s="18" t="s">
        <v>76</v>
      </c>
      <c r="J49" s="18" t="s">
        <v>76</v>
      </c>
      <c r="K49" s="18"/>
      <c r="L49" s="20"/>
    </row>
    <row r="50" spans="1:12" s="3" customFormat="1" ht="13.5">
      <c r="A50" s="11" t="s">
        <v>138</v>
      </c>
      <c r="B50" s="12" t="s">
        <v>13</v>
      </c>
      <c r="C50" s="12" t="s">
        <v>139</v>
      </c>
      <c r="D50" s="12" t="s">
        <v>140</v>
      </c>
      <c r="E50" s="12" t="s">
        <v>141</v>
      </c>
      <c r="F50" s="13">
        <v>82</v>
      </c>
      <c r="G50" s="14"/>
      <c r="H50" s="13">
        <f t="shared" si="0"/>
        <v>49.199999999999996</v>
      </c>
      <c r="I50" s="13">
        <v>84.28</v>
      </c>
      <c r="J50" s="13">
        <f>I50*0.4</f>
        <v>33.712</v>
      </c>
      <c r="K50" s="13">
        <f>H50+J50</f>
        <v>82.912</v>
      </c>
      <c r="L50" s="15">
        <v>1</v>
      </c>
    </row>
    <row r="51" spans="1:12" s="3" customFormat="1" ht="13.5">
      <c r="A51" s="16" t="s">
        <v>142</v>
      </c>
      <c r="B51" s="17" t="s">
        <v>18</v>
      </c>
      <c r="C51" s="17" t="s">
        <v>139</v>
      </c>
      <c r="D51" s="17" t="s">
        <v>140</v>
      </c>
      <c r="E51" s="17" t="s">
        <v>143</v>
      </c>
      <c r="F51" s="18">
        <v>76</v>
      </c>
      <c r="G51" s="19"/>
      <c r="H51" s="18">
        <f t="shared" si="0"/>
        <v>45.6</v>
      </c>
      <c r="I51" s="18">
        <v>85.51</v>
      </c>
      <c r="J51" s="18">
        <f>I51*0.4</f>
        <v>34.204</v>
      </c>
      <c r="K51" s="18">
        <f>H51+J51</f>
        <v>79.804</v>
      </c>
      <c r="L51" s="20">
        <v>2</v>
      </c>
    </row>
    <row r="52" spans="1:12" s="3" customFormat="1" ht="13.5">
      <c r="A52" s="16" t="s">
        <v>144</v>
      </c>
      <c r="B52" s="17" t="s">
        <v>13</v>
      </c>
      <c r="C52" s="17" t="s">
        <v>139</v>
      </c>
      <c r="D52" s="17" t="s">
        <v>140</v>
      </c>
      <c r="E52" s="17" t="s">
        <v>145</v>
      </c>
      <c r="F52" s="18">
        <v>71.5</v>
      </c>
      <c r="G52" s="19"/>
      <c r="H52" s="18">
        <f t="shared" si="0"/>
        <v>42.9</v>
      </c>
      <c r="I52" s="18">
        <v>82.26</v>
      </c>
      <c r="J52" s="18">
        <f>I52*0.4</f>
        <v>32.904</v>
      </c>
      <c r="K52" s="18">
        <f>H52+J52</f>
        <v>75.804</v>
      </c>
      <c r="L52" s="20">
        <v>3</v>
      </c>
    </row>
    <row r="53" spans="1:12" s="3" customFormat="1" ht="14.25" thickBot="1">
      <c r="A53" s="16" t="s">
        <v>146</v>
      </c>
      <c r="B53" s="17" t="s">
        <v>13</v>
      </c>
      <c r="C53" s="17" t="s">
        <v>139</v>
      </c>
      <c r="D53" s="17" t="s">
        <v>140</v>
      </c>
      <c r="E53" s="17" t="s">
        <v>147</v>
      </c>
      <c r="F53" s="18">
        <v>69.5</v>
      </c>
      <c r="G53" s="19"/>
      <c r="H53" s="18">
        <f t="shared" si="0"/>
        <v>41.699999999999996</v>
      </c>
      <c r="I53" s="18" t="s">
        <v>148</v>
      </c>
      <c r="J53" s="18" t="s">
        <v>148</v>
      </c>
      <c r="K53" s="18"/>
      <c r="L53" s="20"/>
    </row>
    <row r="54" spans="1:12" s="3" customFormat="1" ht="13.5">
      <c r="A54" s="11" t="s">
        <v>149</v>
      </c>
      <c r="B54" s="12" t="s">
        <v>18</v>
      </c>
      <c r="C54" s="12" t="s">
        <v>150</v>
      </c>
      <c r="D54" s="12" t="s">
        <v>151</v>
      </c>
      <c r="E54" s="12" t="s">
        <v>152</v>
      </c>
      <c r="F54" s="13">
        <v>86.5</v>
      </c>
      <c r="G54" s="14"/>
      <c r="H54" s="13">
        <f t="shared" si="0"/>
        <v>51.9</v>
      </c>
      <c r="I54" s="13">
        <v>81.35</v>
      </c>
      <c r="J54" s="13">
        <f aca="true" t="shared" si="7" ref="J54:J72">I54*0.4</f>
        <v>32.54</v>
      </c>
      <c r="K54" s="13">
        <f aca="true" t="shared" si="8" ref="K54:K72">H54+J54</f>
        <v>84.44</v>
      </c>
      <c r="L54" s="15">
        <v>1</v>
      </c>
    </row>
    <row r="55" spans="1:12" s="3" customFormat="1" ht="13.5">
      <c r="A55" s="16" t="s">
        <v>153</v>
      </c>
      <c r="B55" s="17" t="s">
        <v>13</v>
      </c>
      <c r="C55" s="17" t="s">
        <v>150</v>
      </c>
      <c r="D55" s="17" t="s">
        <v>151</v>
      </c>
      <c r="E55" s="17" t="s">
        <v>154</v>
      </c>
      <c r="F55" s="18">
        <v>82.5</v>
      </c>
      <c r="G55" s="19"/>
      <c r="H55" s="18">
        <f t="shared" si="0"/>
        <v>49.5</v>
      </c>
      <c r="I55" s="18">
        <v>82.6</v>
      </c>
      <c r="J55" s="18">
        <f t="shared" si="7"/>
        <v>33.04</v>
      </c>
      <c r="K55" s="18">
        <f t="shared" si="8"/>
        <v>82.53999999999999</v>
      </c>
      <c r="L55" s="20">
        <v>2</v>
      </c>
    </row>
    <row r="56" spans="1:12" s="3" customFormat="1" ht="14.25" thickBot="1">
      <c r="A56" s="31" t="s">
        <v>155</v>
      </c>
      <c r="B56" s="32" t="s">
        <v>13</v>
      </c>
      <c r="C56" s="32" t="s">
        <v>150</v>
      </c>
      <c r="D56" s="32" t="s">
        <v>151</v>
      </c>
      <c r="E56" s="32" t="s">
        <v>156</v>
      </c>
      <c r="F56" s="33">
        <v>82</v>
      </c>
      <c r="G56" s="32"/>
      <c r="H56" s="33">
        <f t="shared" si="0"/>
        <v>49.199999999999996</v>
      </c>
      <c r="I56" s="33">
        <v>79.27</v>
      </c>
      <c r="J56" s="33">
        <f t="shared" si="7"/>
        <v>31.708</v>
      </c>
      <c r="K56" s="33">
        <f t="shared" si="8"/>
        <v>80.90799999999999</v>
      </c>
      <c r="L56" s="34">
        <v>3</v>
      </c>
    </row>
    <row r="57" spans="1:12" s="3" customFormat="1" ht="13.5">
      <c r="A57" s="11" t="s">
        <v>157</v>
      </c>
      <c r="B57" s="12" t="s">
        <v>13</v>
      </c>
      <c r="C57" s="12" t="s">
        <v>150</v>
      </c>
      <c r="D57" s="12" t="s">
        <v>158</v>
      </c>
      <c r="E57" s="12" t="s">
        <v>159</v>
      </c>
      <c r="F57" s="13">
        <v>77.5</v>
      </c>
      <c r="G57" s="14"/>
      <c r="H57" s="13">
        <f t="shared" si="0"/>
        <v>46.5</v>
      </c>
      <c r="I57" s="13">
        <v>84.2</v>
      </c>
      <c r="J57" s="13">
        <f t="shared" si="7"/>
        <v>33.68</v>
      </c>
      <c r="K57" s="13">
        <f t="shared" si="8"/>
        <v>80.18</v>
      </c>
      <c r="L57" s="15">
        <v>1</v>
      </c>
    </row>
    <row r="58" spans="1:12" s="3" customFormat="1" ht="13.5">
      <c r="A58" s="16" t="s">
        <v>160</v>
      </c>
      <c r="B58" s="17" t="s">
        <v>13</v>
      </c>
      <c r="C58" s="17" t="s">
        <v>150</v>
      </c>
      <c r="D58" s="17" t="s">
        <v>158</v>
      </c>
      <c r="E58" s="17" t="s">
        <v>161</v>
      </c>
      <c r="F58" s="18">
        <v>78.5</v>
      </c>
      <c r="G58" s="19"/>
      <c r="H58" s="18">
        <f t="shared" si="0"/>
        <v>47.1</v>
      </c>
      <c r="I58" s="18">
        <v>80.52</v>
      </c>
      <c r="J58" s="18">
        <f t="shared" si="7"/>
        <v>32.208</v>
      </c>
      <c r="K58" s="18">
        <f t="shared" si="8"/>
        <v>79.30799999999999</v>
      </c>
      <c r="L58" s="20">
        <v>2</v>
      </c>
    </row>
    <row r="59" spans="1:12" s="3" customFormat="1" ht="14.25" thickBot="1">
      <c r="A59" s="21" t="s">
        <v>162</v>
      </c>
      <c r="B59" s="22" t="s">
        <v>13</v>
      </c>
      <c r="C59" s="22" t="s">
        <v>150</v>
      </c>
      <c r="D59" s="22" t="s">
        <v>158</v>
      </c>
      <c r="E59" s="22" t="s">
        <v>163</v>
      </c>
      <c r="F59" s="23">
        <v>76</v>
      </c>
      <c r="G59" s="24"/>
      <c r="H59" s="23">
        <f t="shared" si="0"/>
        <v>45.6</v>
      </c>
      <c r="I59" s="23">
        <v>82.71</v>
      </c>
      <c r="J59" s="23">
        <f t="shared" si="7"/>
        <v>33.083999999999996</v>
      </c>
      <c r="K59" s="23">
        <f t="shared" si="8"/>
        <v>78.684</v>
      </c>
      <c r="L59" s="25">
        <v>3</v>
      </c>
    </row>
    <row r="60" spans="1:12" s="3" customFormat="1" ht="13.5">
      <c r="A60" s="11" t="s">
        <v>164</v>
      </c>
      <c r="B60" s="12" t="s">
        <v>13</v>
      </c>
      <c r="C60" s="12" t="s">
        <v>165</v>
      </c>
      <c r="D60" s="12" t="s">
        <v>166</v>
      </c>
      <c r="E60" s="12" t="s">
        <v>167</v>
      </c>
      <c r="F60" s="13">
        <v>82</v>
      </c>
      <c r="G60" s="14"/>
      <c r="H60" s="13">
        <f t="shared" si="0"/>
        <v>49.199999999999996</v>
      </c>
      <c r="I60" s="13">
        <v>86.54</v>
      </c>
      <c r="J60" s="13">
        <f t="shared" si="7"/>
        <v>34.61600000000001</v>
      </c>
      <c r="K60" s="13">
        <f t="shared" si="8"/>
        <v>83.816</v>
      </c>
      <c r="L60" s="15">
        <v>1</v>
      </c>
    </row>
    <row r="61" spans="1:12" s="3" customFormat="1" ht="13.5">
      <c r="A61" s="16" t="s">
        <v>168</v>
      </c>
      <c r="B61" s="17" t="s">
        <v>13</v>
      </c>
      <c r="C61" s="17" t="s">
        <v>165</v>
      </c>
      <c r="D61" s="17" t="s">
        <v>166</v>
      </c>
      <c r="E61" s="17" t="s">
        <v>169</v>
      </c>
      <c r="F61" s="18">
        <v>78</v>
      </c>
      <c r="G61" s="19"/>
      <c r="H61" s="18">
        <f t="shared" si="0"/>
        <v>46.8</v>
      </c>
      <c r="I61" s="18">
        <v>85.32</v>
      </c>
      <c r="J61" s="18">
        <f t="shared" si="7"/>
        <v>34.128</v>
      </c>
      <c r="K61" s="18">
        <f t="shared" si="8"/>
        <v>80.928</v>
      </c>
      <c r="L61" s="20">
        <v>2</v>
      </c>
    </row>
    <row r="62" spans="1:12" s="3" customFormat="1" ht="13.5">
      <c r="A62" s="16" t="s">
        <v>170</v>
      </c>
      <c r="B62" s="17" t="s">
        <v>13</v>
      </c>
      <c r="C62" s="17" t="s">
        <v>165</v>
      </c>
      <c r="D62" s="17" t="s">
        <v>166</v>
      </c>
      <c r="E62" s="17" t="s">
        <v>171</v>
      </c>
      <c r="F62" s="18">
        <v>77.5</v>
      </c>
      <c r="G62" s="19"/>
      <c r="H62" s="18">
        <f t="shared" si="0"/>
        <v>46.5</v>
      </c>
      <c r="I62" s="18">
        <v>84.33</v>
      </c>
      <c r="J62" s="18">
        <f t="shared" si="7"/>
        <v>33.732</v>
      </c>
      <c r="K62" s="18">
        <f t="shared" si="8"/>
        <v>80.232</v>
      </c>
      <c r="L62" s="20">
        <v>3</v>
      </c>
    </row>
    <row r="63" spans="1:12" s="3" customFormat="1" ht="13.5">
      <c r="A63" s="16" t="s">
        <v>172</v>
      </c>
      <c r="B63" s="17" t="s">
        <v>13</v>
      </c>
      <c r="C63" s="17" t="s">
        <v>165</v>
      </c>
      <c r="D63" s="17" t="s">
        <v>166</v>
      </c>
      <c r="E63" s="17" t="s">
        <v>173</v>
      </c>
      <c r="F63" s="18">
        <v>74</v>
      </c>
      <c r="G63" s="19"/>
      <c r="H63" s="18">
        <f t="shared" si="0"/>
        <v>44.4</v>
      </c>
      <c r="I63" s="18">
        <v>88.02</v>
      </c>
      <c r="J63" s="18">
        <f t="shared" si="7"/>
        <v>35.208</v>
      </c>
      <c r="K63" s="18">
        <f t="shared" si="8"/>
        <v>79.608</v>
      </c>
      <c r="L63" s="20">
        <v>4</v>
      </c>
    </row>
    <row r="64" spans="1:12" s="3" customFormat="1" ht="13.5">
      <c r="A64" s="16" t="s">
        <v>174</v>
      </c>
      <c r="B64" s="17" t="s">
        <v>13</v>
      </c>
      <c r="C64" s="17" t="s">
        <v>165</v>
      </c>
      <c r="D64" s="17" t="s">
        <v>166</v>
      </c>
      <c r="E64" s="17" t="s">
        <v>175</v>
      </c>
      <c r="F64" s="18">
        <v>75</v>
      </c>
      <c r="G64" s="19"/>
      <c r="H64" s="18">
        <f t="shared" si="0"/>
        <v>45</v>
      </c>
      <c r="I64" s="18">
        <v>84.45</v>
      </c>
      <c r="J64" s="18">
        <f t="shared" si="7"/>
        <v>33.78</v>
      </c>
      <c r="K64" s="18">
        <f t="shared" si="8"/>
        <v>78.78</v>
      </c>
      <c r="L64" s="20">
        <v>5</v>
      </c>
    </row>
    <row r="65" spans="1:12" s="3" customFormat="1" ht="14.25" thickBot="1">
      <c r="A65" s="35" t="s">
        <v>176</v>
      </c>
      <c r="B65" s="36" t="s">
        <v>13</v>
      </c>
      <c r="C65" s="36" t="s">
        <v>165</v>
      </c>
      <c r="D65" s="36" t="s">
        <v>166</v>
      </c>
      <c r="E65" s="36" t="s">
        <v>177</v>
      </c>
      <c r="F65" s="37">
        <v>74</v>
      </c>
      <c r="G65" s="38"/>
      <c r="H65" s="37">
        <f t="shared" si="0"/>
        <v>44.4</v>
      </c>
      <c r="I65" s="37">
        <v>84.45</v>
      </c>
      <c r="J65" s="37">
        <f t="shared" si="7"/>
        <v>33.78</v>
      </c>
      <c r="K65" s="37">
        <f t="shared" si="8"/>
        <v>78.18</v>
      </c>
      <c r="L65" s="39">
        <v>6</v>
      </c>
    </row>
    <row r="66" spans="1:12" s="3" customFormat="1" ht="13.5">
      <c r="A66" s="40" t="s">
        <v>178</v>
      </c>
      <c r="B66" s="41" t="s">
        <v>18</v>
      </c>
      <c r="C66" s="41" t="s">
        <v>78</v>
      </c>
      <c r="D66" s="41" t="s">
        <v>179</v>
      </c>
      <c r="E66" s="41" t="s">
        <v>180</v>
      </c>
      <c r="F66" s="42">
        <v>77.5</v>
      </c>
      <c r="G66" s="43"/>
      <c r="H66" s="42">
        <f t="shared" si="0"/>
        <v>46.5</v>
      </c>
      <c r="I66" s="42">
        <v>83.99</v>
      </c>
      <c r="J66" s="42">
        <f t="shared" si="7"/>
        <v>33.596</v>
      </c>
      <c r="K66" s="42">
        <f t="shared" si="8"/>
        <v>80.096</v>
      </c>
      <c r="L66" s="44">
        <v>1</v>
      </c>
    </row>
    <row r="67" spans="1:12" s="3" customFormat="1" ht="13.5">
      <c r="A67" s="16" t="s">
        <v>181</v>
      </c>
      <c r="B67" s="17" t="s">
        <v>13</v>
      </c>
      <c r="C67" s="17" t="s">
        <v>78</v>
      </c>
      <c r="D67" s="17" t="s">
        <v>179</v>
      </c>
      <c r="E67" s="17" t="s">
        <v>182</v>
      </c>
      <c r="F67" s="18">
        <v>70.5</v>
      </c>
      <c r="G67" s="19"/>
      <c r="H67" s="18">
        <f t="shared" si="0"/>
        <v>42.3</v>
      </c>
      <c r="I67" s="18">
        <v>76.93</v>
      </c>
      <c r="J67" s="18">
        <f t="shared" si="7"/>
        <v>30.772000000000006</v>
      </c>
      <c r="K67" s="18">
        <f t="shared" si="8"/>
        <v>73.072</v>
      </c>
      <c r="L67" s="20">
        <v>2</v>
      </c>
    </row>
    <row r="68" spans="1:12" s="3" customFormat="1" ht="13.5">
      <c r="A68" s="16" t="s">
        <v>183</v>
      </c>
      <c r="B68" s="17" t="s">
        <v>13</v>
      </c>
      <c r="C68" s="17" t="s">
        <v>78</v>
      </c>
      <c r="D68" s="17" t="s">
        <v>179</v>
      </c>
      <c r="E68" s="17" t="s">
        <v>184</v>
      </c>
      <c r="F68" s="18">
        <v>68.5</v>
      </c>
      <c r="G68" s="19"/>
      <c r="H68" s="18">
        <f aca="true" t="shared" si="9" ref="H68:H131">(F68+G68)*0.6</f>
        <v>41.1</v>
      </c>
      <c r="I68" s="18">
        <v>79.9</v>
      </c>
      <c r="J68" s="18">
        <f t="shared" si="7"/>
        <v>31.960000000000004</v>
      </c>
      <c r="K68" s="18">
        <f t="shared" si="8"/>
        <v>73.06</v>
      </c>
      <c r="L68" s="20">
        <v>3</v>
      </c>
    </row>
    <row r="69" spans="1:12" s="3" customFormat="1" ht="13.5">
      <c r="A69" s="16" t="s">
        <v>185</v>
      </c>
      <c r="B69" s="17" t="s">
        <v>18</v>
      </c>
      <c r="C69" s="17" t="s">
        <v>78</v>
      </c>
      <c r="D69" s="17" t="s">
        <v>179</v>
      </c>
      <c r="E69" s="17" t="s">
        <v>186</v>
      </c>
      <c r="F69" s="18">
        <v>63.5</v>
      </c>
      <c r="G69" s="19"/>
      <c r="H69" s="18">
        <f t="shared" si="9"/>
        <v>38.1</v>
      </c>
      <c r="I69" s="18">
        <v>80.55</v>
      </c>
      <c r="J69" s="18">
        <f t="shared" si="7"/>
        <v>32.22</v>
      </c>
      <c r="K69" s="18">
        <f t="shared" si="8"/>
        <v>70.32</v>
      </c>
      <c r="L69" s="20">
        <v>4</v>
      </c>
    </row>
    <row r="70" spans="1:12" s="3" customFormat="1" ht="13.5">
      <c r="A70" s="16" t="s">
        <v>187</v>
      </c>
      <c r="B70" s="17" t="s">
        <v>13</v>
      </c>
      <c r="C70" s="17" t="s">
        <v>78</v>
      </c>
      <c r="D70" s="17" t="s">
        <v>179</v>
      </c>
      <c r="E70" s="17" t="s">
        <v>188</v>
      </c>
      <c r="F70" s="18">
        <v>63.5</v>
      </c>
      <c r="G70" s="19"/>
      <c r="H70" s="18">
        <f t="shared" si="9"/>
        <v>38.1</v>
      </c>
      <c r="I70" s="18">
        <v>77.88</v>
      </c>
      <c r="J70" s="18">
        <f t="shared" si="7"/>
        <v>31.152</v>
      </c>
      <c r="K70" s="18">
        <f t="shared" si="8"/>
        <v>69.25200000000001</v>
      </c>
      <c r="L70" s="20">
        <v>5</v>
      </c>
    </row>
    <row r="71" spans="1:12" s="3" customFormat="1" ht="13.5">
      <c r="A71" s="16" t="s">
        <v>189</v>
      </c>
      <c r="B71" s="17" t="s">
        <v>13</v>
      </c>
      <c r="C71" s="17" t="s">
        <v>78</v>
      </c>
      <c r="D71" s="17" t="s">
        <v>179</v>
      </c>
      <c r="E71" s="17" t="s">
        <v>190</v>
      </c>
      <c r="F71" s="18">
        <v>54.5</v>
      </c>
      <c r="G71" s="19"/>
      <c r="H71" s="18">
        <f t="shared" si="9"/>
        <v>32.699999999999996</v>
      </c>
      <c r="I71" s="18">
        <v>83.76</v>
      </c>
      <c r="J71" s="18">
        <f t="shared" si="7"/>
        <v>33.504000000000005</v>
      </c>
      <c r="K71" s="18">
        <f t="shared" si="8"/>
        <v>66.20400000000001</v>
      </c>
      <c r="L71" s="20">
        <v>6</v>
      </c>
    </row>
    <row r="72" spans="1:12" s="3" customFormat="1" ht="13.5">
      <c r="A72" s="31" t="s">
        <v>191</v>
      </c>
      <c r="B72" s="32" t="s">
        <v>13</v>
      </c>
      <c r="C72" s="32" t="s">
        <v>78</v>
      </c>
      <c r="D72" s="32" t="s">
        <v>179</v>
      </c>
      <c r="E72" s="32" t="s">
        <v>192</v>
      </c>
      <c r="F72" s="33">
        <v>50</v>
      </c>
      <c r="G72" s="32"/>
      <c r="H72" s="33">
        <f t="shared" si="9"/>
        <v>30</v>
      </c>
      <c r="I72" s="33">
        <v>83.19</v>
      </c>
      <c r="J72" s="33">
        <f t="shared" si="7"/>
        <v>33.276</v>
      </c>
      <c r="K72" s="33">
        <f t="shared" si="8"/>
        <v>63.276</v>
      </c>
      <c r="L72" s="34">
        <v>7</v>
      </c>
    </row>
    <row r="73" spans="1:12" s="3" customFormat="1" ht="14.25" thickBot="1">
      <c r="A73" s="21" t="s">
        <v>193</v>
      </c>
      <c r="B73" s="22" t="s">
        <v>13</v>
      </c>
      <c r="C73" s="22" t="s">
        <v>78</v>
      </c>
      <c r="D73" s="22" t="s">
        <v>179</v>
      </c>
      <c r="E73" s="22" t="s">
        <v>194</v>
      </c>
      <c r="F73" s="23">
        <v>64</v>
      </c>
      <c r="G73" s="24"/>
      <c r="H73" s="23">
        <f t="shared" si="9"/>
        <v>38.4</v>
      </c>
      <c r="I73" s="23" t="s">
        <v>76</v>
      </c>
      <c r="J73" s="23" t="s">
        <v>76</v>
      </c>
      <c r="K73" s="23"/>
      <c r="L73" s="25"/>
    </row>
    <row r="74" spans="1:12" s="3" customFormat="1" ht="13.5">
      <c r="A74" s="11" t="s">
        <v>195</v>
      </c>
      <c r="B74" s="12" t="s">
        <v>18</v>
      </c>
      <c r="C74" s="12" t="s">
        <v>82</v>
      </c>
      <c r="D74" s="12" t="s">
        <v>196</v>
      </c>
      <c r="E74" s="12" t="s">
        <v>197</v>
      </c>
      <c r="F74" s="13">
        <v>76</v>
      </c>
      <c r="G74" s="14"/>
      <c r="H74" s="13">
        <f t="shared" si="9"/>
        <v>45.6</v>
      </c>
      <c r="I74" s="13">
        <v>83.28</v>
      </c>
      <c r="J74" s="13">
        <f aca="true" t="shared" si="10" ref="J74:J80">I74*0.4</f>
        <v>33.312000000000005</v>
      </c>
      <c r="K74" s="13">
        <f aca="true" t="shared" si="11" ref="K74:K80">H74+J74</f>
        <v>78.912</v>
      </c>
      <c r="L74" s="15">
        <v>1</v>
      </c>
    </row>
    <row r="75" spans="1:12" s="3" customFormat="1" ht="13.5">
      <c r="A75" s="16" t="s">
        <v>198</v>
      </c>
      <c r="B75" s="17" t="s">
        <v>13</v>
      </c>
      <c r="C75" s="17" t="s">
        <v>82</v>
      </c>
      <c r="D75" s="17" t="s">
        <v>196</v>
      </c>
      <c r="E75" s="17" t="s">
        <v>199</v>
      </c>
      <c r="F75" s="18">
        <v>74</v>
      </c>
      <c r="G75" s="19"/>
      <c r="H75" s="18">
        <f t="shared" si="9"/>
        <v>44.4</v>
      </c>
      <c r="I75" s="18">
        <v>79.13</v>
      </c>
      <c r="J75" s="18">
        <f t="shared" si="10"/>
        <v>31.652</v>
      </c>
      <c r="K75" s="18">
        <f t="shared" si="11"/>
        <v>76.05199999999999</v>
      </c>
      <c r="L75" s="20">
        <v>2</v>
      </c>
    </row>
    <row r="76" spans="1:12" s="3" customFormat="1" ht="13.5">
      <c r="A76" s="16" t="s">
        <v>200</v>
      </c>
      <c r="B76" s="17" t="s">
        <v>18</v>
      </c>
      <c r="C76" s="17" t="s">
        <v>82</v>
      </c>
      <c r="D76" s="17" t="s">
        <v>196</v>
      </c>
      <c r="E76" s="17" t="s">
        <v>201</v>
      </c>
      <c r="F76" s="18">
        <v>65</v>
      </c>
      <c r="G76" s="19"/>
      <c r="H76" s="18">
        <f t="shared" si="9"/>
        <v>39</v>
      </c>
      <c r="I76" s="18">
        <v>82.74</v>
      </c>
      <c r="J76" s="18">
        <f t="shared" si="10"/>
        <v>33.096</v>
      </c>
      <c r="K76" s="18">
        <f t="shared" si="11"/>
        <v>72.096</v>
      </c>
      <c r="L76" s="20">
        <v>3</v>
      </c>
    </row>
    <row r="77" spans="1:12" s="3" customFormat="1" ht="14.25" thickBot="1">
      <c r="A77" s="35" t="s">
        <v>202</v>
      </c>
      <c r="B77" s="36" t="s">
        <v>18</v>
      </c>
      <c r="C77" s="36" t="s">
        <v>82</v>
      </c>
      <c r="D77" s="36" t="s">
        <v>196</v>
      </c>
      <c r="E77" s="36" t="s">
        <v>203</v>
      </c>
      <c r="F77" s="37">
        <v>66</v>
      </c>
      <c r="G77" s="38"/>
      <c r="H77" s="37">
        <f t="shared" si="9"/>
        <v>39.6</v>
      </c>
      <c r="I77" s="37">
        <v>80.05</v>
      </c>
      <c r="J77" s="37">
        <f t="shared" si="10"/>
        <v>32.02</v>
      </c>
      <c r="K77" s="37">
        <f t="shared" si="11"/>
        <v>71.62</v>
      </c>
      <c r="L77" s="39">
        <v>4</v>
      </c>
    </row>
    <row r="78" spans="1:12" s="3" customFormat="1" ht="13.5">
      <c r="A78" s="40" t="s">
        <v>204</v>
      </c>
      <c r="B78" s="43" t="s">
        <v>18</v>
      </c>
      <c r="C78" s="43" t="s">
        <v>120</v>
      </c>
      <c r="D78" s="43" t="s">
        <v>205</v>
      </c>
      <c r="E78" s="43" t="s">
        <v>206</v>
      </c>
      <c r="F78" s="42">
        <v>71.5</v>
      </c>
      <c r="G78" s="43"/>
      <c r="H78" s="42">
        <f t="shared" si="9"/>
        <v>42.9</v>
      </c>
      <c r="I78" s="42">
        <v>83.39</v>
      </c>
      <c r="J78" s="42">
        <f t="shared" si="10"/>
        <v>33.356</v>
      </c>
      <c r="K78" s="42">
        <f t="shared" si="11"/>
        <v>76.256</v>
      </c>
      <c r="L78" s="44">
        <v>1</v>
      </c>
    </row>
    <row r="79" spans="1:12" s="3" customFormat="1" ht="13.5">
      <c r="A79" s="16" t="s">
        <v>207</v>
      </c>
      <c r="B79" s="17" t="s">
        <v>13</v>
      </c>
      <c r="C79" s="17" t="s">
        <v>120</v>
      </c>
      <c r="D79" s="17" t="s">
        <v>205</v>
      </c>
      <c r="E79" s="17" t="s">
        <v>208</v>
      </c>
      <c r="F79" s="18">
        <v>67.5</v>
      </c>
      <c r="G79" s="19"/>
      <c r="H79" s="18">
        <f t="shared" si="9"/>
        <v>40.5</v>
      </c>
      <c r="I79" s="18">
        <v>84.32</v>
      </c>
      <c r="J79" s="18">
        <f t="shared" si="10"/>
        <v>33.728</v>
      </c>
      <c r="K79" s="18">
        <f t="shared" si="11"/>
        <v>74.22800000000001</v>
      </c>
      <c r="L79" s="20">
        <v>2</v>
      </c>
    </row>
    <row r="80" spans="1:12" s="3" customFormat="1" ht="13.5">
      <c r="A80" s="16" t="s">
        <v>209</v>
      </c>
      <c r="B80" s="17" t="s">
        <v>13</v>
      </c>
      <c r="C80" s="17" t="s">
        <v>120</v>
      </c>
      <c r="D80" s="17" t="s">
        <v>205</v>
      </c>
      <c r="E80" s="17" t="s">
        <v>210</v>
      </c>
      <c r="F80" s="18">
        <v>67</v>
      </c>
      <c r="G80" s="19"/>
      <c r="H80" s="18">
        <f t="shared" si="9"/>
        <v>40.199999999999996</v>
      </c>
      <c r="I80" s="18">
        <v>82.94</v>
      </c>
      <c r="J80" s="18">
        <f t="shared" si="10"/>
        <v>33.176</v>
      </c>
      <c r="K80" s="18">
        <f t="shared" si="11"/>
        <v>73.376</v>
      </c>
      <c r="L80" s="20">
        <v>3</v>
      </c>
    </row>
    <row r="81" spans="1:12" s="3" customFormat="1" ht="14.25" thickBot="1">
      <c r="A81" s="35" t="s">
        <v>211</v>
      </c>
      <c r="B81" s="36" t="s">
        <v>13</v>
      </c>
      <c r="C81" s="36" t="s">
        <v>120</v>
      </c>
      <c r="D81" s="36" t="s">
        <v>205</v>
      </c>
      <c r="E81" s="36" t="s">
        <v>212</v>
      </c>
      <c r="F81" s="37">
        <v>66</v>
      </c>
      <c r="G81" s="38"/>
      <c r="H81" s="37">
        <f t="shared" si="9"/>
        <v>39.6</v>
      </c>
      <c r="I81" s="37" t="s">
        <v>76</v>
      </c>
      <c r="J81" s="37" t="s">
        <v>76</v>
      </c>
      <c r="K81" s="37"/>
      <c r="L81" s="39"/>
    </row>
    <row r="82" spans="1:12" s="3" customFormat="1" ht="13.5">
      <c r="A82" s="40" t="s">
        <v>213</v>
      </c>
      <c r="B82" s="43" t="s">
        <v>13</v>
      </c>
      <c r="C82" s="43" t="s">
        <v>214</v>
      </c>
      <c r="D82" s="43" t="s">
        <v>215</v>
      </c>
      <c r="E82" s="43" t="s">
        <v>216</v>
      </c>
      <c r="F82" s="42">
        <v>71</v>
      </c>
      <c r="G82" s="43"/>
      <c r="H82" s="42">
        <f t="shared" si="9"/>
        <v>42.6</v>
      </c>
      <c r="I82" s="42">
        <v>83.58</v>
      </c>
      <c r="J82" s="42">
        <f>I82*0.4</f>
        <v>33.432</v>
      </c>
      <c r="K82" s="42">
        <f>H82+J82</f>
        <v>76.03200000000001</v>
      </c>
      <c r="L82" s="44">
        <v>1</v>
      </c>
    </row>
    <row r="83" spans="1:12" s="3" customFormat="1" ht="13.5">
      <c r="A83" s="16" t="s">
        <v>217</v>
      </c>
      <c r="B83" s="17" t="s">
        <v>13</v>
      </c>
      <c r="C83" s="17" t="s">
        <v>214</v>
      </c>
      <c r="D83" s="17" t="s">
        <v>215</v>
      </c>
      <c r="E83" s="17" t="s">
        <v>218</v>
      </c>
      <c r="F83" s="18">
        <v>67.5</v>
      </c>
      <c r="G83" s="19"/>
      <c r="H83" s="18">
        <f t="shared" si="9"/>
        <v>40.5</v>
      </c>
      <c r="I83" s="18">
        <v>85.68</v>
      </c>
      <c r="J83" s="18">
        <f>I83*0.4</f>
        <v>34.272000000000006</v>
      </c>
      <c r="K83" s="18">
        <f>H83+J83</f>
        <v>74.772</v>
      </c>
      <c r="L83" s="20">
        <v>2</v>
      </c>
    </row>
    <row r="84" spans="1:12" s="3" customFormat="1" ht="13.5">
      <c r="A84" s="31" t="s">
        <v>219</v>
      </c>
      <c r="B84" s="32" t="s">
        <v>18</v>
      </c>
      <c r="C84" s="32" t="s">
        <v>214</v>
      </c>
      <c r="D84" s="32" t="s">
        <v>215</v>
      </c>
      <c r="E84" s="32" t="s">
        <v>220</v>
      </c>
      <c r="F84" s="33">
        <v>60.5</v>
      </c>
      <c r="G84" s="32"/>
      <c r="H84" s="33">
        <f t="shared" si="9"/>
        <v>36.3</v>
      </c>
      <c r="I84" s="33">
        <v>83.12</v>
      </c>
      <c r="J84" s="33">
        <f>I84*0.4</f>
        <v>33.248000000000005</v>
      </c>
      <c r="K84" s="33">
        <f>H84+J84</f>
        <v>69.548</v>
      </c>
      <c r="L84" s="34">
        <v>3</v>
      </c>
    </row>
    <row r="85" spans="1:12" s="3" customFormat="1" ht="13.5">
      <c r="A85" s="21" t="s">
        <v>221</v>
      </c>
      <c r="B85" s="22" t="s">
        <v>13</v>
      </c>
      <c r="C85" s="22" t="s">
        <v>214</v>
      </c>
      <c r="D85" s="22" t="s">
        <v>215</v>
      </c>
      <c r="E85" s="22" t="s">
        <v>222</v>
      </c>
      <c r="F85" s="23">
        <v>63.5</v>
      </c>
      <c r="G85" s="24"/>
      <c r="H85" s="23">
        <f t="shared" si="9"/>
        <v>38.1</v>
      </c>
      <c r="I85" s="23">
        <v>78.27</v>
      </c>
      <c r="J85" s="23">
        <f>I85*0.4</f>
        <v>31.308</v>
      </c>
      <c r="K85" s="23">
        <f>H85+J85</f>
        <v>69.408</v>
      </c>
      <c r="L85" s="25">
        <v>4</v>
      </c>
    </row>
    <row r="86" spans="1:12" s="3" customFormat="1" ht="14.25" thickBot="1">
      <c r="A86" s="35" t="s">
        <v>223</v>
      </c>
      <c r="B86" s="36" t="s">
        <v>18</v>
      </c>
      <c r="C86" s="36" t="s">
        <v>214</v>
      </c>
      <c r="D86" s="36" t="s">
        <v>215</v>
      </c>
      <c r="E86" s="36" t="s">
        <v>224</v>
      </c>
      <c r="F86" s="37">
        <v>79</v>
      </c>
      <c r="G86" s="38"/>
      <c r="H86" s="37">
        <f t="shared" si="9"/>
        <v>47.4</v>
      </c>
      <c r="I86" s="37" t="s">
        <v>76</v>
      </c>
      <c r="J86" s="37" t="s">
        <v>76</v>
      </c>
      <c r="K86" s="37"/>
      <c r="L86" s="39"/>
    </row>
    <row r="87" spans="1:12" s="3" customFormat="1" ht="13.5">
      <c r="A87" s="40" t="s">
        <v>225</v>
      </c>
      <c r="B87" s="43" t="s">
        <v>13</v>
      </c>
      <c r="C87" s="43" t="s">
        <v>226</v>
      </c>
      <c r="D87" s="43" t="s">
        <v>227</v>
      </c>
      <c r="E87" s="43" t="s">
        <v>228</v>
      </c>
      <c r="F87" s="42">
        <v>70</v>
      </c>
      <c r="G87" s="43"/>
      <c r="H87" s="42">
        <f t="shared" si="9"/>
        <v>42</v>
      </c>
      <c r="I87" s="42">
        <v>86.13</v>
      </c>
      <c r="J87" s="42">
        <f aca="true" t="shared" si="12" ref="J87:J93">I87*0.4</f>
        <v>34.452</v>
      </c>
      <c r="K87" s="42">
        <f aca="true" t="shared" si="13" ref="K87:K93">H87+J87</f>
        <v>76.452</v>
      </c>
      <c r="L87" s="44">
        <v>1</v>
      </c>
    </row>
    <row r="88" spans="1:12" s="3" customFormat="1" ht="13.5">
      <c r="A88" s="16" t="s">
        <v>229</v>
      </c>
      <c r="B88" s="17" t="s">
        <v>13</v>
      </c>
      <c r="C88" s="17" t="s">
        <v>226</v>
      </c>
      <c r="D88" s="17" t="s">
        <v>227</v>
      </c>
      <c r="E88" s="17" t="s">
        <v>230</v>
      </c>
      <c r="F88" s="18">
        <v>69.5</v>
      </c>
      <c r="G88" s="19"/>
      <c r="H88" s="18">
        <f t="shared" si="9"/>
        <v>41.699999999999996</v>
      </c>
      <c r="I88" s="18">
        <v>79.67</v>
      </c>
      <c r="J88" s="18">
        <f t="shared" si="12"/>
        <v>31.868000000000002</v>
      </c>
      <c r="K88" s="18">
        <f t="shared" si="13"/>
        <v>73.568</v>
      </c>
      <c r="L88" s="20">
        <v>2</v>
      </c>
    </row>
    <row r="89" spans="1:12" s="3" customFormat="1" ht="14.25" thickBot="1">
      <c r="A89" s="31" t="s">
        <v>231</v>
      </c>
      <c r="B89" s="32" t="s">
        <v>13</v>
      </c>
      <c r="C89" s="32" t="s">
        <v>226</v>
      </c>
      <c r="D89" s="32" t="s">
        <v>227</v>
      </c>
      <c r="E89" s="32" t="s">
        <v>232</v>
      </c>
      <c r="F89" s="33">
        <v>69</v>
      </c>
      <c r="G89" s="32"/>
      <c r="H89" s="33">
        <f t="shared" si="9"/>
        <v>41.4</v>
      </c>
      <c r="I89" s="33">
        <v>79.31</v>
      </c>
      <c r="J89" s="33">
        <f t="shared" si="12"/>
        <v>31.724000000000004</v>
      </c>
      <c r="K89" s="33">
        <f t="shared" si="13"/>
        <v>73.124</v>
      </c>
      <c r="L89" s="34">
        <v>3</v>
      </c>
    </row>
    <row r="90" spans="1:12" s="3" customFormat="1" ht="13.5">
      <c r="A90" s="11" t="s">
        <v>233</v>
      </c>
      <c r="B90" s="12" t="s">
        <v>18</v>
      </c>
      <c r="C90" s="12" t="s">
        <v>234</v>
      </c>
      <c r="D90" s="12" t="s">
        <v>235</v>
      </c>
      <c r="E90" s="12" t="s">
        <v>236</v>
      </c>
      <c r="F90" s="13">
        <v>68.5</v>
      </c>
      <c r="G90" s="14"/>
      <c r="H90" s="13">
        <f t="shared" si="9"/>
        <v>41.1</v>
      </c>
      <c r="I90" s="13">
        <v>78</v>
      </c>
      <c r="J90" s="13">
        <f t="shared" si="12"/>
        <v>31.200000000000003</v>
      </c>
      <c r="K90" s="13">
        <f t="shared" si="13"/>
        <v>72.30000000000001</v>
      </c>
      <c r="L90" s="15">
        <v>1</v>
      </c>
    </row>
    <row r="91" spans="1:12" s="3" customFormat="1" ht="14.25" thickBot="1">
      <c r="A91" s="21" t="s">
        <v>237</v>
      </c>
      <c r="B91" s="22" t="s">
        <v>18</v>
      </c>
      <c r="C91" s="22" t="s">
        <v>234</v>
      </c>
      <c r="D91" s="22" t="s">
        <v>235</v>
      </c>
      <c r="E91" s="22" t="s">
        <v>238</v>
      </c>
      <c r="F91" s="23">
        <v>56.5</v>
      </c>
      <c r="G91" s="24"/>
      <c r="H91" s="23">
        <f t="shared" si="9"/>
        <v>33.9</v>
      </c>
      <c r="I91" s="23">
        <v>81</v>
      </c>
      <c r="J91" s="23">
        <f t="shared" si="12"/>
        <v>32.4</v>
      </c>
      <c r="K91" s="23">
        <f t="shared" si="13"/>
        <v>66.3</v>
      </c>
      <c r="L91" s="25">
        <v>2</v>
      </c>
    </row>
    <row r="92" spans="1:12" s="3" customFormat="1" ht="13.5">
      <c r="A92" s="11" t="s">
        <v>239</v>
      </c>
      <c r="B92" s="12" t="s">
        <v>13</v>
      </c>
      <c r="C92" s="12" t="s">
        <v>240</v>
      </c>
      <c r="D92" s="12" t="s">
        <v>241</v>
      </c>
      <c r="E92" s="12" t="s">
        <v>242</v>
      </c>
      <c r="F92" s="13">
        <v>73</v>
      </c>
      <c r="G92" s="14"/>
      <c r="H92" s="13">
        <f t="shared" si="9"/>
        <v>43.8</v>
      </c>
      <c r="I92" s="13">
        <v>79.33</v>
      </c>
      <c r="J92" s="13">
        <f t="shared" si="12"/>
        <v>31.732</v>
      </c>
      <c r="K92" s="13">
        <f t="shared" si="13"/>
        <v>75.532</v>
      </c>
      <c r="L92" s="15">
        <v>1</v>
      </c>
    </row>
    <row r="93" spans="1:12" s="3" customFormat="1" ht="13.5">
      <c r="A93" s="16" t="s">
        <v>243</v>
      </c>
      <c r="B93" s="17" t="s">
        <v>13</v>
      </c>
      <c r="C93" s="17" t="s">
        <v>240</v>
      </c>
      <c r="D93" s="17" t="s">
        <v>241</v>
      </c>
      <c r="E93" s="17" t="s">
        <v>244</v>
      </c>
      <c r="F93" s="18">
        <v>69</v>
      </c>
      <c r="G93" s="19"/>
      <c r="H93" s="18">
        <f t="shared" si="9"/>
        <v>41.4</v>
      </c>
      <c r="I93" s="18">
        <v>80.67</v>
      </c>
      <c r="J93" s="18">
        <f t="shared" si="12"/>
        <v>32.268</v>
      </c>
      <c r="K93" s="18">
        <f t="shared" si="13"/>
        <v>73.668</v>
      </c>
      <c r="L93" s="20">
        <v>2</v>
      </c>
    </row>
    <row r="94" spans="1:12" s="3" customFormat="1" ht="14.25" thickBot="1">
      <c r="A94" s="16" t="s">
        <v>245</v>
      </c>
      <c r="B94" s="17" t="s">
        <v>13</v>
      </c>
      <c r="C94" s="17" t="s">
        <v>240</v>
      </c>
      <c r="D94" s="17" t="s">
        <v>241</v>
      </c>
      <c r="E94" s="17" t="s">
        <v>246</v>
      </c>
      <c r="F94" s="18">
        <v>56.5</v>
      </c>
      <c r="G94" s="19"/>
      <c r="H94" s="18">
        <f t="shared" si="9"/>
        <v>33.9</v>
      </c>
      <c r="I94" s="18" t="s">
        <v>76</v>
      </c>
      <c r="J94" s="18" t="s">
        <v>76</v>
      </c>
      <c r="K94" s="18"/>
      <c r="L94" s="20"/>
    </row>
    <row r="95" spans="1:12" s="3" customFormat="1" ht="13.5">
      <c r="A95" s="11" t="s">
        <v>247</v>
      </c>
      <c r="B95" s="12" t="s">
        <v>13</v>
      </c>
      <c r="C95" s="12" t="s">
        <v>248</v>
      </c>
      <c r="D95" s="12" t="s">
        <v>249</v>
      </c>
      <c r="E95" s="12" t="s">
        <v>250</v>
      </c>
      <c r="F95" s="13">
        <v>84.5</v>
      </c>
      <c r="G95" s="14"/>
      <c r="H95" s="13">
        <f t="shared" si="9"/>
        <v>50.699999999999996</v>
      </c>
      <c r="I95" s="13">
        <v>87.67</v>
      </c>
      <c r="J95" s="13">
        <f aca="true" t="shared" si="14" ref="J95:J104">I95*0.4</f>
        <v>35.068000000000005</v>
      </c>
      <c r="K95" s="13">
        <f aca="true" t="shared" si="15" ref="K95:K104">H95+J95</f>
        <v>85.768</v>
      </c>
      <c r="L95" s="15">
        <v>1</v>
      </c>
    </row>
    <row r="96" spans="1:12" s="3" customFormat="1" ht="14.25" thickBot="1">
      <c r="A96" s="21" t="s">
        <v>251</v>
      </c>
      <c r="B96" s="22" t="s">
        <v>13</v>
      </c>
      <c r="C96" s="22" t="s">
        <v>248</v>
      </c>
      <c r="D96" s="22" t="s">
        <v>249</v>
      </c>
      <c r="E96" s="22" t="s">
        <v>252</v>
      </c>
      <c r="F96" s="23">
        <v>77.5</v>
      </c>
      <c r="G96" s="24"/>
      <c r="H96" s="23">
        <f t="shared" si="9"/>
        <v>46.5</v>
      </c>
      <c r="I96" s="23">
        <v>83.33</v>
      </c>
      <c r="J96" s="23">
        <f t="shared" si="14"/>
        <v>33.332</v>
      </c>
      <c r="K96" s="23">
        <f t="shared" si="15"/>
        <v>79.832</v>
      </c>
      <c r="L96" s="25">
        <v>2</v>
      </c>
    </row>
    <row r="97" spans="1:12" s="3" customFormat="1" ht="13.5">
      <c r="A97" s="11" t="s">
        <v>253</v>
      </c>
      <c r="B97" s="12" t="s">
        <v>18</v>
      </c>
      <c r="C97" s="12" t="s">
        <v>234</v>
      </c>
      <c r="D97" s="12" t="s">
        <v>254</v>
      </c>
      <c r="E97" s="12" t="s">
        <v>255</v>
      </c>
      <c r="F97" s="13">
        <v>82.5</v>
      </c>
      <c r="G97" s="14"/>
      <c r="H97" s="13">
        <f t="shared" si="9"/>
        <v>49.5</v>
      </c>
      <c r="I97" s="13">
        <v>88.67</v>
      </c>
      <c r="J97" s="13">
        <f t="shared" si="14"/>
        <v>35.468</v>
      </c>
      <c r="K97" s="13">
        <f t="shared" si="15"/>
        <v>84.968</v>
      </c>
      <c r="L97" s="15">
        <v>1</v>
      </c>
    </row>
    <row r="98" spans="1:12" s="3" customFormat="1" ht="13.5">
      <c r="A98" s="16" t="s">
        <v>256</v>
      </c>
      <c r="B98" s="17" t="s">
        <v>18</v>
      </c>
      <c r="C98" s="17" t="s">
        <v>234</v>
      </c>
      <c r="D98" s="17" t="s">
        <v>254</v>
      </c>
      <c r="E98" s="17" t="s">
        <v>257</v>
      </c>
      <c r="F98" s="18">
        <v>68.5</v>
      </c>
      <c r="G98" s="19"/>
      <c r="H98" s="18">
        <f t="shared" si="9"/>
        <v>41.1</v>
      </c>
      <c r="I98" s="18">
        <v>87</v>
      </c>
      <c r="J98" s="18">
        <f t="shared" si="14"/>
        <v>34.800000000000004</v>
      </c>
      <c r="K98" s="18">
        <f t="shared" si="15"/>
        <v>75.9</v>
      </c>
      <c r="L98" s="20">
        <v>2</v>
      </c>
    </row>
    <row r="99" spans="1:12" s="3" customFormat="1" ht="13.5">
      <c r="A99" s="16" t="s">
        <v>258</v>
      </c>
      <c r="B99" s="17" t="s">
        <v>18</v>
      </c>
      <c r="C99" s="17" t="s">
        <v>234</v>
      </c>
      <c r="D99" s="17" t="s">
        <v>254</v>
      </c>
      <c r="E99" s="17" t="s">
        <v>259</v>
      </c>
      <c r="F99" s="18">
        <v>66.5</v>
      </c>
      <c r="G99" s="19"/>
      <c r="H99" s="18">
        <f t="shared" si="9"/>
        <v>39.9</v>
      </c>
      <c r="I99" s="18">
        <v>83.67</v>
      </c>
      <c r="J99" s="18">
        <f t="shared" si="14"/>
        <v>33.468</v>
      </c>
      <c r="K99" s="18">
        <f t="shared" si="15"/>
        <v>73.368</v>
      </c>
      <c r="L99" s="20">
        <v>3</v>
      </c>
    </row>
    <row r="100" spans="1:12" s="3" customFormat="1" ht="13.5">
      <c r="A100" s="16" t="s">
        <v>260</v>
      </c>
      <c r="B100" s="17" t="s">
        <v>18</v>
      </c>
      <c r="C100" s="17" t="s">
        <v>234</v>
      </c>
      <c r="D100" s="17" t="s">
        <v>254</v>
      </c>
      <c r="E100" s="17" t="s">
        <v>261</v>
      </c>
      <c r="F100" s="18">
        <v>65.5</v>
      </c>
      <c r="G100" s="19"/>
      <c r="H100" s="18">
        <f t="shared" si="9"/>
        <v>39.3</v>
      </c>
      <c r="I100" s="18">
        <v>83</v>
      </c>
      <c r="J100" s="18">
        <f t="shared" si="14"/>
        <v>33.2</v>
      </c>
      <c r="K100" s="18">
        <f t="shared" si="15"/>
        <v>72.5</v>
      </c>
      <c r="L100" s="20">
        <v>4</v>
      </c>
    </row>
    <row r="101" spans="1:12" s="3" customFormat="1" ht="14.25" thickBot="1">
      <c r="A101" s="21" t="s">
        <v>262</v>
      </c>
      <c r="B101" s="22" t="s">
        <v>13</v>
      </c>
      <c r="C101" s="22" t="s">
        <v>234</v>
      </c>
      <c r="D101" s="22" t="s">
        <v>254</v>
      </c>
      <c r="E101" s="22" t="s">
        <v>263</v>
      </c>
      <c r="F101" s="23">
        <v>66.5</v>
      </c>
      <c r="G101" s="24"/>
      <c r="H101" s="23">
        <f t="shared" si="9"/>
        <v>39.9</v>
      </c>
      <c r="I101" s="23">
        <v>79.33</v>
      </c>
      <c r="J101" s="23">
        <f t="shared" si="14"/>
        <v>31.732</v>
      </c>
      <c r="K101" s="23">
        <f t="shared" si="15"/>
        <v>71.632</v>
      </c>
      <c r="L101" s="25">
        <v>5</v>
      </c>
    </row>
    <row r="102" spans="1:12" s="3" customFormat="1" ht="13.5">
      <c r="A102" s="11" t="s">
        <v>264</v>
      </c>
      <c r="B102" s="12" t="s">
        <v>18</v>
      </c>
      <c r="C102" s="12" t="s">
        <v>234</v>
      </c>
      <c r="D102" s="12" t="s">
        <v>265</v>
      </c>
      <c r="E102" s="12" t="s">
        <v>266</v>
      </c>
      <c r="F102" s="13">
        <v>65.5</v>
      </c>
      <c r="G102" s="14"/>
      <c r="H102" s="13">
        <f t="shared" si="9"/>
        <v>39.3</v>
      </c>
      <c r="I102" s="13">
        <v>77.33</v>
      </c>
      <c r="J102" s="13">
        <f t="shared" si="14"/>
        <v>30.932000000000002</v>
      </c>
      <c r="K102" s="13">
        <f t="shared" si="15"/>
        <v>70.232</v>
      </c>
      <c r="L102" s="15">
        <v>1</v>
      </c>
    </row>
    <row r="103" spans="1:12" s="3" customFormat="1" ht="13.5">
      <c r="A103" s="16" t="s">
        <v>267</v>
      </c>
      <c r="B103" s="17" t="s">
        <v>18</v>
      </c>
      <c r="C103" s="17" t="s">
        <v>234</v>
      </c>
      <c r="D103" s="17" t="s">
        <v>265</v>
      </c>
      <c r="E103" s="17" t="s">
        <v>268</v>
      </c>
      <c r="F103" s="18">
        <v>55</v>
      </c>
      <c r="G103" s="19"/>
      <c r="H103" s="18">
        <f t="shared" si="9"/>
        <v>33</v>
      </c>
      <c r="I103" s="18">
        <v>81</v>
      </c>
      <c r="J103" s="18">
        <f t="shared" si="14"/>
        <v>32.4</v>
      </c>
      <c r="K103" s="18">
        <f t="shared" si="15"/>
        <v>65.4</v>
      </c>
      <c r="L103" s="20">
        <v>2</v>
      </c>
    </row>
    <row r="104" spans="1:12" s="3" customFormat="1" ht="13.5">
      <c r="A104" s="16" t="s">
        <v>269</v>
      </c>
      <c r="B104" s="17" t="s">
        <v>13</v>
      </c>
      <c r="C104" s="17" t="s">
        <v>234</v>
      </c>
      <c r="D104" s="17" t="s">
        <v>265</v>
      </c>
      <c r="E104" s="17" t="s">
        <v>270</v>
      </c>
      <c r="F104" s="18">
        <v>49.5</v>
      </c>
      <c r="G104" s="19"/>
      <c r="H104" s="18">
        <f t="shared" si="9"/>
        <v>29.7</v>
      </c>
      <c r="I104" s="18">
        <v>80</v>
      </c>
      <c r="J104" s="18">
        <f t="shared" si="14"/>
        <v>32</v>
      </c>
      <c r="K104" s="18">
        <f t="shared" si="15"/>
        <v>61.7</v>
      </c>
      <c r="L104" s="20">
        <v>3</v>
      </c>
    </row>
    <row r="105" spans="1:12" s="3" customFormat="1" ht="14.25" thickBot="1">
      <c r="A105" s="21" t="s">
        <v>271</v>
      </c>
      <c r="B105" s="22" t="s">
        <v>13</v>
      </c>
      <c r="C105" s="22" t="s">
        <v>234</v>
      </c>
      <c r="D105" s="22" t="s">
        <v>265</v>
      </c>
      <c r="E105" s="22" t="s">
        <v>272</v>
      </c>
      <c r="F105" s="23">
        <v>57.5</v>
      </c>
      <c r="G105" s="24"/>
      <c r="H105" s="23">
        <f t="shared" si="9"/>
        <v>34.5</v>
      </c>
      <c r="I105" s="23" t="s">
        <v>148</v>
      </c>
      <c r="J105" s="23" t="s">
        <v>148</v>
      </c>
      <c r="K105" s="23"/>
      <c r="L105" s="25"/>
    </row>
    <row r="106" spans="1:12" s="3" customFormat="1" ht="13.5">
      <c r="A106" s="11" t="s">
        <v>273</v>
      </c>
      <c r="B106" s="12" t="s">
        <v>13</v>
      </c>
      <c r="C106" s="12" t="s">
        <v>274</v>
      </c>
      <c r="D106" s="12" t="s">
        <v>275</v>
      </c>
      <c r="E106" s="12" t="s">
        <v>276</v>
      </c>
      <c r="F106" s="13">
        <v>61.5</v>
      </c>
      <c r="G106" s="14"/>
      <c r="H106" s="13">
        <f t="shared" si="9"/>
        <v>36.9</v>
      </c>
      <c r="I106" s="13">
        <v>85.67</v>
      </c>
      <c r="J106" s="13">
        <f>I106*0.4</f>
        <v>34.268</v>
      </c>
      <c r="K106" s="13">
        <f>H106+J106</f>
        <v>71.168</v>
      </c>
      <c r="L106" s="15">
        <v>1</v>
      </c>
    </row>
    <row r="107" spans="1:12" s="3" customFormat="1" ht="14.25" thickBot="1">
      <c r="A107" s="35" t="s">
        <v>277</v>
      </c>
      <c r="B107" s="36" t="s">
        <v>18</v>
      </c>
      <c r="C107" s="36" t="s">
        <v>274</v>
      </c>
      <c r="D107" s="36" t="s">
        <v>275</v>
      </c>
      <c r="E107" s="36" t="s">
        <v>278</v>
      </c>
      <c r="F107" s="37">
        <v>60.5</v>
      </c>
      <c r="G107" s="38"/>
      <c r="H107" s="37">
        <f t="shared" si="9"/>
        <v>36.3</v>
      </c>
      <c r="I107" s="37" t="s">
        <v>76</v>
      </c>
      <c r="J107" s="37" t="s">
        <v>76</v>
      </c>
      <c r="K107" s="37"/>
      <c r="L107" s="39"/>
    </row>
    <row r="108" spans="1:12" s="3" customFormat="1" ht="13.5">
      <c r="A108" s="40" t="s">
        <v>279</v>
      </c>
      <c r="B108" s="43" t="s">
        <v>13</v>
      </c>
      <c r="C108" s="43" t="s">
        <v>274</v>
      </c>
      <c r="D108" s="43" t="s">
        <v>280</v>
      </c>
      <c r="E108" s="43" t="s">
        <v>281</v>
      </c>
      <c r="F108" s="42">
        <v>74</v>
      </c>
      <c r="G108" s="43"/>
      <c r="H108" s="42">
        <f t="shared" si="9"/>
        <v>44.4</v>
      </c>
      <c r="I108" s="42">
        <v>81.33</v>
      </c>
      <c r="J108" s="42">
        <f>I108*0.4</f>
        <v>32.532000000000004</v>
      </c>
      <c r="K108" s="42">
        <f>H108+J108</f>
        <v>76.932</v>
      </c>
      <c r="L108" s="44">
        <v>1</v>
      </c>
    </row>
    <row r="109" spans="1:12" s="3" customFormat="1" ht="14.25" thickBot="1">
      <c r="A109" s="35" t="s">
        <v>282</v>
      </c>
      <c r="B109" s="36" t="s">
        <v>13</v>
      </c>
      <c r="C109" s="36" t="s">
        <v>274</v>
      </c>
      <c r="D109" s="36" t="s">
        <v>280</v>
      </c>
      <c r="E109" s="36" t="s">
        <v>283</v>
      </c>
      <c r="F109" s="37">
        <v>61</v>
      </c>
      <c r="G109" s="38"/>
      <c r="H109" s="37">
        <f t="shared" si="9"/>
        <v>36.6</v>
      </c>
      <c r="I109" s="37">
        <v>87</v>
      </c>
      <c r="J109" s="37">
        <f>I109*0.4</f>
        <v>34.800000000000004</v>
      </c>
      <c r="K109" s="37">
        <f>H109+J109</f>
        <v>71.4</v>
      </c>
      <c r="L109" s="39">
        <v>2</v>
      </c>
    </row>
    <row r="110" spans="1:12" s="3" customFormat="1" ht="13.5">
      <c r="A110" s="40" t="s">
        <v>284</v>
      </c>
      <c r="B110" s="43" t="s">
        <v>13</v>
      </c>
      <c r="C110" s="43" t="s">
        <v>234</v>
      </c>
      <c r="D110" s="43" t="s">
        <v>285</v>
      </c>
      <c r="E110" s="43" t="s">
        <v>286</v>
      </c>
      <c r="F110" s="42">
        <v>59</v>
      </c>
      <c r="G110" s="43"/>
      <c r="H110" s="42">
        <f t="shared" si="9"/>
        <v>35.4</v>
      </c>
      <c r="I110" s="42">
        <v>89</v>
      </c>
      <c r="J110" s="42">
        <f>I110*0.4</f>
        <v>35.6</v>
      </c>
      <c r="K110" s="42">
        <f>H110+J110</f>
        <v>71</v>
      </c>
      <c r="L110" s="44">
        <v>1</v>
      </c>
    </row>
    <row r="111" spans="1:12" s="3" customFormat="1" ht="13.5">
      <c r="A111" s="16" t="s">
        <v>287</v>
      </c>
      <c r="B111" s="17" t="s">
        <v>18</v>
      </c>
      <c r="C111" s="17" t="s">
        <v>234</v>
      </c>
      <c r="D111" s="17" t="s">
        <v>285</v>
      </c>
      <c r="E111" s="17" t="s">
        <v>288</v>
      </c>
      <c r="F111" s="18">
        <v>55.5</v>
      </c>
      <c r="G111" s="19"/>
      <c r="H111" s="18">
        <f t="shared" si="9"/>
        <v>33.3</v>
      </c>
      <c r="I111" s="18">
        <v>84.33</v>
      </c>
      <c r="J111" s="18">
        <f>I111*0.4</f>
        <v>33.732</v>
      </c>
      <c r="K111" s="18">
        <f>H111+J111</f>
        <v>67.032</v>
      </c>
      <c r="L111" s="20">
        <v>2</v>
      </c>
    </row>
    <row r="112" spans="1:12" s="3" customFormat="1" ht="13.5">
      <c r="A112" s="16" t="s">
        <v>289</v>
      </c>
      <c r="B112" s="17" t="s">
        <v>18</v>
      </c>
      <c r="C112" s="17" t="s">
        <v>234</v>
      </c>
      <c r="D112" s="17" t="s">
        <v>285</v>
      </c>
      <c r="E112" s="17" t="s">
        <v>290</v>
      </c>
      <c r="F112" s="18">
        <v>54.5</v>
      </c>
      <c r="G112" s="19"/>
      <c r="H112" s="18">
        <f t="shared" si="9"/>
        <v>32.699999999999996</v>
      </c>
      <c r="I112" s="18">
        <v>83.33</v>
      </c>
      <c r="J112" s="18">
        <f>I112*0.4</f>
        <v>33.332</v>
      </c>
      <c r="K112" s="18">
        <f>H112+J112</f>
        <v>66.032</v>
      </c>
      <c r="L112" s="20">
        <v>3</v>
      </c>
    </row>
    <row r="113" spans="1:12" s="3" customFormat="1" ht="14.25" thickBot="1">
      <c r="A113" s="35" t="s">
        <v>291</v>
      </c>
      <c r="B113" s="36" t="s">
        <v>13</v>
      </c>
      <c r="C113" s="36" t="s">
        <v>234</v>
      </c>
      <c r="D113" s="36" t="s">
        <v>285</v>
      </c>
      <c r="E113" s="36" t="s">
        <v>292</v>
      </c>
      <c r="F113" s="37">
        <v>74</v>
      </c>
      <c r="G113" s="38"/>
      <c r="H113" s="37">
        <f t="shared" si="9"/>
        <v>44.4</v>
      </c>
      <c r="I113" s="37" t="s">
        <v>76</v>
      </c>
      <c r="J113" s="37" t="s">
        <v>76</v>
      </c>
      <c r="K113" s="37"/>
      <c r="L113" s="39"/>
    </row>
    <row r="114" spans="1:12" s="3" customFormat="1" ht="13.5">
      <c r="A114" s="40" t="s">
        <v>293</v>
      </c>
      <c r="B114" s="43" t="s">
        <v>13</v>
      </c>
      <c r="C114" s="43" t="s">
        <v>294</v>
      </c>
      <c r="D114" s="43" t="s">
        <v>295</v>
      </c>
      <c r="E114" s="43" t="s">
        <v>296</v>
      </c>
      <c r="F114" s="42">
        <v>64.5</v>
      </c>
      <c r="G114" s="43"/>
      <c r="H114" s="42">
        <f t="shared" si="9"/>
        <v>38.699999999999996</v>
      </c>
      <c r="I114" s="42">
        <v>84</v>
      </c>
      <c r="J114" s="42">
        <f aca="true" t="shared" si="16" ref="J114:J135">I114*0.4</f>
        <v>33.6</v>
      </c>
      <c r="K114" s="42">
        <f aca="true" t="shared" si="17" ref="K114:K135">H114+J114</f>
        <v>72.3</v>
      </c>
      <c r="L114" s="44">
        <v>1</v>
      </c>
    </row>
    <row r="115" spans="1:12" s="3" customFormat="1" ht="14.25" thickBot="1">
      <c r="A115" s="21" t="s">
        <v>297</v>
      </c>
      <c r="B115" s="24" t="s">
        <v>13</v>
      </c>
      <c r="C115" s="24" t="s">
        <v>294</v>
      </c>
      <c r="D115" s="24" t="s">
        <v>295</v>
      </c>
      <c r="E115" s="24" t="s">
        <v>298</v>
      </c>
      <c r="F115" s="23">
        <v>68.5</v>
      </c>
      <c r="G115" s="24"/>
      <c r="H115" s="23">
        <f t="shared" si="9"/>
        <v>41.1</v>
      </c>
      <c r="I115" s="23">
        <v>77.33</v>
      </c>
      <c r="J115" s="23">
        <f t="shared" si="16"/>
        <v>30.932000000000002</v>
      </c>
      <c r="K115" s="23">
        <f t="shared" si="17"/>
        <v>72.03200000000001</v>
      </c>
      <c r="L115" s="25">
        <v>2</v>
      </c>
    </row>
    <row r="116" spans="1:12" s="3" customFormat="1" ht="14.25" thickBot="1">
      <c r="A116" s="45" t="s">
        <v>299</v>
      </c>
      <c r="B116" s="46" t="s">
        <v>18</v>
      </c>
      <c r="C116" s="46" t="s">
        <v>300</v>
      </c>
      <c r="D116" s="46" t="s">
        <v>301</v>
      </c>
      <c r="E116" s="46" t="s">
        <v>302</v>
      </c>
      <c r="F116" s="47">
        <v>57</v>
      </c>
      <c r="G116" s="48"/>
      <c r="H116" s="47">
        <f t="shared" si="9"/>
        <v>34.199999999999996</v>
      </c>
      <c r="I116" s="47">
        <v>78.67</v>
      </c>
      <c r="J116" s="47">
        <f t="shared" si="16"/>
        <v>31.468000000000004</v>
      </c>
      <c r="K116" s="47">
        <f t="shared" si="17"/>
        <v>65.668</v>
      </c>
      <c r="L116" s="49">
        <v>1</v>
      </c>
    </row>
    <row r="117" spans="1:12" s="3" customFormat="1" ht="13.5">
      <c r="A117" s="11" t="s">
        <v>303</v>
      </c>
      <c r="B117" s="12" t="s">
        <v>18</v>
      </c>
      <c r="C117" s="12" t="s">
        <v>234</v>
      </c>
      <c r="D117" s="12" t="s">
        <v>304</v>
      </c>
      <c r="E117" s="12" t="s">
        <v>305</v>
      </c>
      <c r="F117" s="13">
        <v>47</v>
      </c>
      <c r="G117" s="14"/>
      <c r="H117" s="13">
        <f t="shared" si="9"/>
        <v>28.2</v>
      </c>
      <c r="I117" s="13">
        <v>81.67</v>
      </c>
      <c r="J117" s="13">
        <f t="shared" si="16"/>
        <v>32.668</v>
      </c>
      <c r="K117" s="13">
        <f t="shared" si="17"/>
        <v>60.867999999999995</v>
      </c>
      <c r="L117" s="15">
        <v>1</v>
      </c>
    </row>
    <row r="118" spans="1:12" s="3" customFormat="1" ht="14.25" thickBot="1">
      <c r="A118" s="16" t="s">
        <v>306</v>
      </c>
      <c r="B118" s="17" t="s">
        <v>18</v>
      </c>
      <c r="C118" s="17" t="s">
        <v>234</v>
      </c>
      <c r="D118" s="17" t="s">
        <v>304</v>
      </c>
      <c r="E118" s="17" t="s">
        <v>307</v>
      </c>
      <c r="F118" s="18">
        <v>28</v>
      </c>
      <c r="G118" s="19"/>
      <c r="H118" s="18">
        <f t="shared" si="9"/>
        <v>16.8</v>
      </c>
      <c r="I118" s="18">
        <v>85</v>
      </c>
      <c r="J118" s="18">
        <f t="shared" si="16"/>
        <v>34</v>
      </c>
      <c r="K118" s="18">
        <f t="shared" si="17"/>
        <v>50.8</v>
      </c>
      <c r="L118" s="20">
        <v>2</v>
      </c>
    </row>
    <row r="119" spans="1:12" s="3" customFormat="1" ht="13.5">
      <c r="A119" s="11" t="s">
        <v>308</v>
      </c>
      <c r="B119" s="12" t="s">
        <v>18</v>
      </c>
      <c r="C119" s="12" t="s">
        <v>309</v>
      </c>
      <c r="D119" s="12" t="s">
        <v>310</v>
      </c>
      <c r="E119" s="12" t="s">
        <v>311</v>
      </c>
      <c r="F119" s="13">
        <v>66.5</v>
      </c>
      <c r="G119" s="14"/>
      <c r="H119" s="13">
        <f t="shared" si="9"/>
        <v>39.9</v>
      </c>
      <c r="I119" s="13">
        <v>83.67</v>
      </c>
      <c r="J119" s="13">
        <f t="shared" si="16"/>
        <v>33.468</v>
      </c>
      <c r="K119" s="13">
        <f t="shared" si="17"/>
        <v>73.368</v>
      </c>
      <c r="L119" s="15">
        <v>1</v>
      </c>
    </row>
    <row r="120" spans="1:12" s="3" customFormat="1" ht="14.25" thickBot="1">
      <c r="A120" s="35" t="s">
        <v>312</v>
      </c>
      <c r="B120" s="36" t="s">
        <v>13</v>
      </c>
      <c r="C120" s="36" t="s">
        <v>309</v>
      </c>
      <c r="D120" s="36" t="s">
        <v>310</v>
      </c>
      <c r="E120" s="36" t="s">
        <v>313</v>
      </c>
      <c r="F120" s="37">
        <v>53</v>
      </c>
      <c r="G120" s="38"/>
      <c r="H120" s="37">
        <f t="shared" si="9"/>
        <v>31.799999999999997</v>
      </c>
      <c r="I120" s="37">
        <v>81.17</v>
      </c>
      <c r="J120" s="37">
        <f t="shared" si="16"/>
        <v>32.468</v>
      </c>
      <c r="K120" s="37">
        <f t="shared" si="17"/>
        <v>64.268</v>
      </c>
      <c r="L120" s="39">
        <v>2</v>
      </c>
    </row>
    <row r="121" spans="1:12" s="3" customFormat="1" ht="14.25" thickBot="1">
      <c r="A121" s="40" t="s">
        <v>314</v>
      </c>
      <c r="B121" s="41" t="s">
        <v>18</v>
      </c>
      <c r="C121" s="41" t="s">
        <v>234</v>
      </c>
      <c r="D121" s="41" t="s">
        <v>315</v>
      </c>
      <c r="E121" s="41" t="s">
        <v>316</v>
      </c>
      <c r="F121" s="42">
        <v>57</v>
      </c>
      <c r="G121" s="43"/>
      <c r="H121" s="42">
        <f t="shared" si="9"/>
        <v>34.199999999999996</v>
      </c>
      <c r="I121" s="42">
        <v>77.87</v>
      </c>
      <c r="J121" s="42">
        <f t="shared" si="16"/>
        <v>31.148000000000003</v>
      </c>
      <c r="K121" s="42">
        <f t="shared" si="17"/>
        <v>65.348</v>
      </c>
      <c r="L121" s="44">
        <v>1</v>
      </c>
    </row>
    <row r="122" spans="1:12" s="3" customFormat="1" ht="13.5">
      <c r="A122" s="11" t="s">
        <v>317</v>
      </c>
      <c r="B122" s="12" t="s">
        <v>18</v>
      </c>
      <c r="C122" s="12" t="s">
        <v>294</v>
      </c>
      <c r="D122" s="12" t="s">
        <v>318</v>
      </c>
      <c r="E122" s="12" t="s">
        <v>319</v>
      </c>
      <c r="F122" s="13">
        <v>67.5</v>
      </c>
      <c r="G122" s="14"/>
      <c r="H122" s="13">
        <f t="shared" si="9"/>
        <v>40.5</v>
      </c>
      <c r="I122" s="13">
        <v>81</v>
      </c>
      <c r="J122" s="13">
        <f t="shared" si="16"/>
        <v>32.4</v>
      </c>
      <c r="K122" s="13">
        <f t="shared" si="17"/>
        <v>72.9</v>
      </c>
      <c r="L122" s="15">
        <v>1</v>
      </c>
    </row>
    <row r="123" spans="1:12" s="3" customFormat="1" ht="14.25" thickBot="1">
      <c r="A123" s="21" t="s">
        <v>320</v>
      </c>
      <c r="B123" s="22" t="s">
        <v>18</v>
      </c>
      <c r="C123" s="22" t="s">
        <v>294</v>
      </c>
      <c r="D123" s="22" t="s">
        <v>318</v>
      </c>
      <c r="E123" s="22" t="s">
        <v>321</v>
      </c>
      <c r="F123" s="23">
        <v>61.5</v>
      </c>
      <c r="G123" s="24"/>
      <c r="H123" s="23">
        <f t="shared" si="9"/>
        <v>36.9</v>
      </c>
      <c r="I123" s="23">
        <v>82.73</v>
      </c>
      <c r="J123" s="23">
        <f t="shared" si="16"/>
        <v>33.092000000000006</v>
      </c>
      <c r="K123" s="23">
        <f t="shared" si="17"/>
        <v>69.992</v>
      </c>
      <c r="L123" s="25">
        <v>2</v>
      </c>
    </row>
    <row r="124" spans="1:12" s="3" customFormat="1" ht="13.5">
      <c r="A124" s="11" t="s">
        <v>322</v>
      </c>
      <c r="B124" s="12" t="s">
        <v>18</v>
      </c>
      <c r="C124" s="12" t="s">
        <v>240</v>
      </c>
      <c r="D124" s="12" t="s">
        <v>323</v>
      </c>
      <c r="E124" s="12" t="s">
        <v>324</v>
      </c>
      <c r="F124" s="13">
        <v>74</v>
      </c>
      <c r="G124" s="14"/>
      <c r="H124" s="13">
        <f t="shared" si="9"/>
        <v>44.4</v>
      </c>
      <c r="I124" s="13">
        <v>81.7</v>
      </c>
      <c r="J124" s="13">
        <f t="shared" si="16"/>
        <v>32.68</v>
      </c>
      <c r="K124" s="13">
        <f t="shared" si="17"/>
        <v>77.08</v>
      </c>
      <c r="L124" s="15">
        <v>1</v>
      </c>
    </row>
    <row r="125" spans="1:12" s="3" customFormat="1" ht="13.5">
      <c r="A125" s="16" t="s">
        <v>325</v>
      </c>
      <c r="B125" s="17" t="s">
        <v>13</v>
      </c>
      <c r="C125" s="17" t="s">
        <v>240</v>
      </c>
      <c r="D125" s="17" t="s">
        <v>323</v>
      </c>
      <c r="E125" s="17" t="s">
        <v>326</v>
      </c>
      <c r="F125" s="18">
        <v>62</v>
      </c>
      <c r="G125" s="19"/>
      <c r="H125" s="18">
        <f t="shared" si="9"/>
        <v>37.199999999999996</v>
      </c>
      <c r="I125" s="18">
        <v>82.67</v>
      </c>
      <c r="J125" s="18">
        <f t="shared" si="16"/>
        <v>33.068000000000005</v>
      </c>
      <c r="K125" s="18">
        <f t="shared" si="17"/>
        <v>70.268</v>
      </c>
      <c r="L125" s="20">
        <v>2</v>
      </c>
    </row>
    <row r="126" spans="1:12" s="3" customFormat="1" ht="14.25" thickBot="1">
      <c r="A126" s="16" t="s">
        <v>327</v>
      </c>
      <c r="B126" s="17" t="s">
        <v>13</v>
      </c>
      <c r="C126" s="17" t="s">
        <v>240</v>
      </c>
      <c r="D126" s="17" t="s">
        <v>323</v>
      </c>
      <c r="E126" s="17" t="s">
        <v>328</v>
      </c>
      <c r="F126" s="18">
        <v>61</v>
      </c>
      <c r="G126" s="19"/>
      <c r="H126" s="18">
        <f t="shared" si="9"/>
        <v>36.6</v>
      </c>
      <c r="I126" s="18">
        <v>81.63</v>
      </c>
      <c r="J126" s="18">
        <f t="shared" si="16"/>
        <v>32.652</v>
      </c>
      <c r="K126" s="18">
        <f t="shared" si="17"/>
        <v>69.25200000000001</v>
      </c>
      <c r="L126" s="20">
        <v>3</v>
      </c>
    </row>
    <row r="127" spans="1:12" s="3" customFormat="1" ht="13.5">
      <c r="A127" s="11" t="s">
        <v>329</v>
      </c>
      <c r="B127" s="12" t="s">
        <v>13</v>
      </c>
      <c r="C127" s="12" t="s">
        <v>150</v>
      </c>
      <c r="D127" s="12" t="s">
        <v>330</v>
      </c>
      <c r="E127" s="12" t="s">
        <v>331</v>
      </c>
      <c r="F127" s="13">
        <v>67</v>
      </c>
      <c r="G127" s="14"/>
      <c r="H127" s="13">
        <f t="shared" si="9"/>
        <v>40.199999999999996</v>
      </c>
      <c r="I127" s="13">
        <v>79.23</v>
      </c>
      <c r="J127" s="13">
        <f t="shared" si="16"/>
        <v>31.692000000000004</v>
      </c>
      <c r="K127" s="13">
        <f t="shared" si="17"/>
        <v>71.892</v>
      </c>
      <c r="L127" s="15">
        <v>1</v>
      </c>
    </row>
    <row r="128" spans="1:12" s="3" customFormat="1" ht="13.5">
      <c r="A128" s="16" t="s">
        <v>332</v>
      </c>
      <c r="B128" s="17" t="s">
        <v>18</v>
      </c>
      <c r="C128" s="17" t="s">
        <v>150</v>
      </c>
      <c r="D128" s="17" t="s">
        <v>330</v>
      </c>
      <c r="E128" s="17" t="s">
        <v>333</v>
      </c>
      <c r="F128" s="18">
        <v>63</v>
      </c>
      <c r="G128" s="19"/>
      <c r="H128" s="18">
        <f t="shared" si="9"/>
        <v>37.8</v>
      </c>
      <c r="I128" s="18">
        <v>78.7</v>
      </c>
      <c r="J128" s="18">
        <f t="shared" si="16"/>
        <v>31.480000000000004</v>
      </c>
      <c r="K128" s="18">
        <f t="shared" si="17"/>
        <v>69.28</v>
      </c>
      <c r="L128" s="20">
        <v>2</v>
      </c>
    </row>
    <row r="129" spans="1:12" s="3" customFormat="1" ht="13.5">
      <c r="A129" s="16" t="s">
        <v>334</v>
      </c>
      <c r="B129" s="17" t="s">
        <v>18</v>
      </c>
      <c r="C129" s="17" t="s">
        <v>150</v>
      </c>
      <c r="D129" s="17" t="s">
        <v>330</v>
      </c>
      <c r="E129" s="17" t="s">
        <v>335</v>
      </c>
      <c r="F129" s="18">
        <v>60.5</v>
      </c>
      <c r="G129" s="19"/>
      <c r="H129" s="18">
        <f t="shared" si="9"/>
        <v>36.3</v>
      </c>
      <c r="I129" s="18">
        <v>80.23</v>
      </c>
      <c r="J129" s="18">
        <f t="shared" si="16"/>
        <v>32.092000000000006</v>
      </c>
      <c r="K129" s="18">
        <f t="shared" si="17"/>
        <v>68.392</v>
      </c>
      <c r="L129" s="20">
        <v>3</v>
      </c>
    </row>
    <row r="130" spans="1:12" s="3" customFormat="1" ht="14.25" thickBot="1">
      <c r="A130" s="35" t="s">
        <v>336</v>
      </c>
      <c r="B130" s="36" t="s">
        <v>18</v>
      </c>
      <c r="C130" s="36" t="s">
        <v>150</v>
      </c>
      <c r="D130" s="36" t="s">
        <v>330</v>
      </c>
      <c r="E130" s="36" t="s">
        <v>337</v>
      </c>
      <c r="F130" s="37">
        <v>60.5</v>
      </c>
      <c r="G130" s="38"/>
      <c r="H130" s="37">
        <f t="shared" si="9"/>
        <v>36.3</v>
      </c>
      <c r="I130" s="37">
        <v>76.9</v>
      </c>
      <c r="J130" s="37">
        <f t="shared" si="16"/>
        <v>30.760000000000005</v>
      </c>
      <c r="K130" s="37">
        <f t="shared" si="17"/>
        <v>67.06</v>
      </c>
      <c r="L130" s="39">
        <v>4</v>
      </c>
    </row>
    <row r="131" spans="1:12" s="3" customFormat="1" ht="13.5">
      <c r="A131" s="40" t="s">
        <v>338</v>
      </c>
      <c r="B131" s="41" t="s">
        <v>13</v>
      </c>
      <c r="C131" s="41" t="s">
        <v>274</v>
      </c>
      <c r="D131" s="41" t="s">
        <v>339</v>
      </c>
      <c r="E131" s="41" t="s">
        <v>340</v>
      </c>
      <c r="F131" s="42">
        <v>66</v>
      </c>
      <c r="G131" s="43"/>
      <c r="H131" s="42">
        <f t="shared" si="9"/>
        <v>39.6</v>
      </c>
      <c r="I131" s="42">
        <v>80.37</v>
      </c>
      <c r="J131" s="42">
        <f t="shared" si="16"/>
        <v>32.148</v>
      </c>
      <c r="K131" s="42">
        <f t="shared" si="17"/>
        <v>71.748</v>
      </c>
      <c r="L131" s="44">
        <v>1</v>
      </c>
    </row>
    <row r="132" spans="1:12" s="3" customFormat="1" ht="14.25" thickBot="1">
      <c r="A132" s="21" t="s">
        <v>341</v>
      </c>
      <c r="B132" s="22" t="s">
        <v>18</v>
      </c>
      <c r="C132" s="22" t="s">
        <v>274</v>
      </c>
      <c r="D132" s="22" t="s">
        <v>339</v>
      </c>
      <c r="E132" s="22" t="s">
        <v>342</v>
      </c>
      <c r="F132" s="23">
        <v>54.5</v>
      </c>
      <c r="G132" s="24"/>
      <c r="H132" s="23">
        <f aca="true" t="shared" si="18" ref="H132:H195">(F132+G132)*0.6</f>
        <v>32.699999999999996</v>
      </c>
      <c r="I132" s="23">
        <v>85.2</v>
      </c>
      <c r="J132" s="23">
        <f t="shared" si="16"/>
        <v>34.080000000000005</v>
      </c>
      <c r="K132" s="23">
        <f t="shared" si="17"/>
        <v>66.78</v>
      </c>
      <c r="L132" s="25">
        <v>2</v>
      </c>
    </row>
    <row r="133" spans="1:12" s="3" customFormat="1" ht="13.5">
      <c r="A133" s="11" t="s">
        <v>343</v>
      </c>
      <c r="B133" s="12" t="s">
        <v>18</v>
      </c>
      <c r="C133" s="12" t="s">
        <v>234</v>
      </c>
      <c r="D133" s="12" t="s">
        <v>344</v>
      </c>
      <c r="E133" s="12" t="s">
        <v>345</v>
      </c>
      <c r="F133" s="13">
        <v>75</v>
      </c>
      <c r="G133" s="14"/>
      <c r="H133" s="13">
        <f t="shared" si="18"/>
        <v>45</v>
      </c>
      <c r="I133" s="13">
        <v>83.77</v>
      </c>
      <c r="J133" s="13">
        <f t="shared" si="16"/>
        <v>33.508</v>
      </c>
      <c r="K133" s="13">
        <f t="shared" si="17"/>
        <v>78.50800000000001</v>
      </c>
      <c r="L133" s="15">
        <v>1</v>
      </c>
    </row>
    <row r="134" spans="1:12" s="3" customFormat="1" ht="14.25" thickBot="1">
      <c r="A134" s="35" t="s">
        <v>346</v>
      </c>
      <c r="B134" s="36" t="s">
        <v>18</v>
      </c>
      <c r="C134" s="36" t="s">
        <v>234</v>
      </c>
      <c r="D134" s="36" t="s">
        <v>344</v>
      </c>
      <c r="E134" s="36" t="s">
        <v>347</v>
      </c>
      <c r="F134" s="37">
        <v>72</v>
      </c>
      <c r="G134" s="38"/>
      <c r="H134" s="37">
        <f t="shared" si="18"/>
        <v>43.199999999999996</v>
      </c>
      <c r="I134" s="37">
        <v>82.47</v>
      </c>
      <c r="J134" s="37">
        <f t="shared" si="16"/>
        <v>32.988</v>
      </c>
      <c r="K134" s="37">
        <f t="shared" si="17"/>
        <v>76.18799999999999</v>
      </c>
      <c r="L134" s="39">
        <v>2</v>
      </c>
    </row>
    <row r="135" spans="1:12" s="3" customFormat="1" ht="13.5">
      <c r="A135" s="40" t="s">
        <v>348</v>
      </c>
      <c r="B135" s="41" t="s">
        <v>13</v>
      </c>
      <c r="C135" s="41" t="s">
        <v>120</v>
      </c>
      <c r="D135" s="41" t="s">
        <v>349</v>
      </c>
      <c r="E135" s="41" t="s">
        <v>350</v>
      </c>
      <c r="F135" s="42">
        <v>60.5</v>
      </c>
      <c r="G135" s="43"/>
      <c r="H135" s="42">
        <f t="shared" si="18"/>
        <v>36.3</v>
      </c>
      <c r="I135" s="42">
        <v>79.83</v>
      </c>
      <c r="J135" s="42">
        <f t="shared" si="16"/>
        <v>31.932000000000002</v>
      </c>
      <c r="K135" s="42">
        <f t="shared" si="17"/>
        <v>68.232</v>
      </c>
      <c r="L135" s="44">
        <v>1</v>
      </c>
    </row>
    <row r="136" spans="1:12" s="3" customFormat="1" ht="14.25" thickBot="1">
      <c r="A136" s="35" t="s">
        <v>351</v>
      </c>
      <c r="B136" s="36" t="s">
        <v>18</v>
      </c>
      <c r="C136" s="36" t="s">
        <v>120</v>
      </c>
      <c r="D136" s="36" t="s">
        <v>349</v>
      </c>
      <c r="E136" s="36" t="s">
        <v>352</v>
      </c>
      <c r="F136" s="37">
        <v>41.5</v>
      </c>
      <c r="G136" s="38"/>
      <c r="H136" s="37">
        <f t="shared" si="18"/>
        <v>24.9</v>
      </c>
      <c r="I136" s="37" t="s">
        <v>76</v>
      </c>
      <c r="J136" s="37" t="s">
        <v>76</v>
      </c>
      <c r="K136" s="37"/>
      <c r="L136" s="39"/>
    </row>
    <row r="137" spans="1:12" s="3" customFormat="1" ht="13.5">
      <c r="A137" s="40" t="s">
        <v>353</v>
      </c>
      <c r="B137" s="41" t="s">
        <v>13</v>
      </c>
      <c r="C137" s="41" t="s">
        <v>240</v>
      </c>
      <c r="D137" s="41" t="s">
        <v>354</v>
      </c>
      <c r="E137" s="41" t="s">
        <v>355</v>
      </c>
      <c r="F137" s="42">
        <v>68</v>
      </c>
      <c r="G137" s="43"/>
      <c r="H137" s="42">
        <f t="shared" si="18"/>
        <v>40.8</v>
      </c>
      <c r="I137" s="42">
        <v>82</v>
      </c>
      <c r="J137" s="42">
        <f>I137*0.4</f>
        <v>32.800000000000004</v>
      </c>
      <c r="K137" s="42">
        <f>H137+J137</f>
        <v>73.6</v>
      </c>
      <c r="L137" s="44">
        <v>1</v>
      </c>
    </row>
    <row r="138" spans="1:12" s="3" customFormat="1" ht="13.5">
      <c r="A138" s="16" t="s">
        <v>356</v>
      </c>
      <c r="B138" s="17" t="s">
        <v>13</v>
      </c>
      <c r="C138" s="17" t="s">
        <v>240</v>
      </c>
      <c r="D138" s="17" t="s">
        <v>354</v>
      </c>
      <c r="E138" s="17" t="s">
        <v>357</v>
      </c>
      <c r="F138" s="18">
        <v>61.5</v>
      </c>
      <c r="G138" s="19"/>
      <c r="H138" s="18">
        <f t="shared" si="18"/>
        <v>36.9</v>
      </c>
      <c r="I138" s="18">
        <v>81.13</v>
      </c>
      <c r="J138" s="18">
        <f>I138*0.4</f>
        <v>32.452</v>
      </c>
      <c r="K138" s="18">
        <f>H138+J138</f>
        <v>69.352</v>
      </c>
      <c r="L138" s="20">
        <v>2</v>
      </c>
    </row>
    <row r="139" spans="1:12" s="3" customFormat="1" ht="14.25" thickBot="1">
      <c r="A139" s="21" t="s">
        <v>358</v>
      </c>
      <c r="B139" s="24" t="s">
        <v>18</v>
      </c>
      <c r="C139" s="24" t="s">
        <v>240</v>
      </c>
      <c r="D139" s="24" t="s">
        <v>354</v>
      </c>
      <c r="E139" s="24" t="s">
        <v>359</v>
      </c>
      <c r="F139" s="23">
        <v>60</v>
      </c>
      <c r="G139" s="24"/>
      <c r="H139" s="23">
        <f t="shared" si="18"/>
        <v>36</v>
      </c>
      <c r="I139" s="23">
        <v>78.3</v>
      </c>
      <c r="J139" s="23">
        <f>I139*0.4</f>
        <v>31.32</v>
      </c>
      <c r="K139" s="23">
        <f>H139+J139</f>
        <v>67.32</v>
      </c>
      <c r="L139" s="25">
        <v>3</v>
      </c>
    </row>
    <row r="140" spans="1:12" s="3" customFormat="1" ht="13.5">
      <c r="A140" s="11" t="s">
        <v>360</v>
      </c>
      <c r="B140" s="12" t="s">
        <v>18</v>
      </c>
      <c r="C140" s="12" t="s">
        <v>274</v>
      </c>
      <c r="D140" s="12" t="s">
        <v>361</v>
      </c>
      <c r="E140" s="12" t="s">
        <v>362</v>
      </c>
      <c r="F140" s="13">
        <v>76</v>
      </c>
      <c r="G140" s="14"/>
      <c r="H140" s="13">
        <f t="shared" si="18"/>
        <v>45.6</v>
      </c>
      <c r="I140" s="13">
        <v>81.43</v>
      </c>
      <c r="J140" s="13">
        <f>I140*0.4</f>
        <v>32.572</v>
      </c>
      <c r="K140" s="13">
        <f>H140+J140</f>
        <v>78.172</v>
      </c>
      <c r="L140" s="15">
        <v>1</v>
      </c>
    </row>
    <row r="141" spans="1:12" s="3" customFormat="1" ht="13.5">
      <c r="A141" s="16" t="s">
        <v>363</v>
      </c>
      <c r="B141" s="17" t="s">
        <v>13</v>
      </c>
      <c r="C141" s="17" t="s">
        <v>274</v>
      </c>
      <c r="D141" s="17" t="s">
        <v>361</v>
      </c>
      <c r="E141" s="17" t="s">
        <v>364</v>
      </c>
      <c r="F141" s="18">
        <v>52</v>
      </c>
      <c r="G141" s="19"/>
      <c r="H141" s="18">
        <f t="shared" si="18"/>
        <v>31.2</v>
      </c>
      <c r="I141" s="18" t="s">
        <v>76</v>
      </c>
      <c r="J141" s="18" t="s">
        <v>76</v>
      </c>
      <c r="K141" s="18"/>
      <c r="L141" s="20"/>
    </row>
    <row r="142" spans="1:12" s="3" customFormat="1" ht="14.25" thickBot="1">
      <c r="A142" s="35" t="s">
        <v>365</v>
      </c>
      <c r="B142" s="36" t="s">
        <v>13</v>
      </c>
      <c r="C142" s="36" t="s">
        <v>274</v>
      </c>
      <c r="D142" s="36" t="s">
        <v>361</v>
      </c>
      <c r="E142" s="36" t="s">
        <v>366</v>
      </c>
      <c r="F142" s="37">
        <v>44.5</v>
      </c>
      <c r="G142" s="38"/>
      <c r="H142" s="37">
        <f t="shared" si="18"/>
        <v>26.7</v>
      </c>
      <c r="I142" s="37" t="s">
        <v>76</v>
      </c>
      <c r="J142" s="37" t="s">
        <v>76</v>
      </c>
      <c r="K142" s="37"/>
      <c r="L142" s="39"/>
    </row>
    <row r="143" spans="1:12" s="3" customFormat="1" ht="13.5">
      <c r="A143" s="40" t="s">
        <v>367</v>
      </c>
      <c r="B143" s="43" t="s">
        <v>13</v>
      </c>
      <c r="C143" s="43" t="s">
        <v>240</v>
      </c>
      <c r="D143" s="43" t="s">
        <v>368</v>
      </c>
      <c r="E143" s="43" t="s">
        <v>369</v>
      </c>
      <c r="F143" s="42">
        <v>72.5</v>
      </c>
      <c r="G143" s="43"/>
      <c r="H143" s="42">
        <f t="shared" si="18"/>
        <v>43.5</v>
      </c>
      <c r="I143" s="42">
        <v>83.13</v>
      </c>
      <c r="J143" s="42">
        <f>I143*0.4</f>
        <v>33.252</v>
      </c>
      <c r="K143" s="42">
        <f>H143+J143</f>
        <v>76.75200000000001</v>
      </c>
      <c r="L143" s="44">
        <v>1</v>
      </c>
    </row>
    <row r="144" spans="1:12" s="3" customFormat="1" ht="13.5">
      <c r="A144" s="16" t="s">
        <v>370</v>
      </c>
      <c r="B144" s="17" t="s">
        <v>18</v>
      </c>
      <c r="C144" s="17" t="s">
        <v>240</v>
      </c>
      <c r="D144" s="17" t="s">
        <v>368</v>
      </c>
      <c r="E144" s="17" t="s">
        <v>371</v>
      </c>
      <c r="F144" s="18">
        <v>61</v>
      </c>
      <c r="G144" s="19"/>
      <c r="H144" s="18">
        <f t="shared" si="18"/>
        <v>36.6</v>
      </c>
      <c r="I144" s="18">
        <v>80.3</v>
      </c>
      <c r="J144" s="18">
        <f>I144*0.4</f>
        <v>32.12</v>
      </c>
      <c r="K144" s="18">
        <f>H144+J144</f>
        <v>68.72</v>
      </c>
      <c r="L144" s="20">
        <v>2</v>
      </c>
    </row>
    <row r="145" spans="1:12" s="3" customFormat="1" ht="14.25" thickBot="1">
      <c r="A145" s="21" t="s">
        <v>372</v>
      </c>
      <c r="B145" s="22" t="s">
        <v>13</v>
      </c>
      <c r="C145" s="22" t="s">
        <v>240</v>
      </c>
      <c r="D145" s="22" t="s">
        <v>368</v>
      </c>
      <c r="E145" s="22" t="s">
        <v>373</v>
      </c>
      <c r="F145" s="23">
        <v>62</v>
      </c>
      <c r="G145" s="24"/>
      <c r="H145" s="23">
        <f t="shared" si="18"/>
        <v>37.199999999999996</v>
      </c>
      <c r="I145" s="23" t="s">
        <v>76</v>
      </c>
      <c r="J145" s="23" t="s">
        <v>76</v>
      </c>
      <c r="K145" s="23"/>
      <c r="L145" s="25"/>
    </row>
    <row r="146" spans="1:12" s="3" customFormat="1" ht="14.25" thickBot="1">
      <c r="A146" s="45" t="s">
        <v>374</v>
      </c>
      <c r="B146" s="46" t="s">
        <v>13</v>
      </c>
      <c r="C146" s="46" t="s">
        <v>234</v>
      </c>
      <c r="D146" s="46" t="s">
        <v>375</v>
      </c>
      <c r="E146" s="46" t="s">
        <v>376</v>
      </c>
      <c r="F146" s="47">
        <v>56.5</v>
      </c>
      <c r="G146" s="48"/>
      <c r="H146" s="47">
        <f t="shared" si="18"/>
        <v>33.9</v>
      </c>
      <c r="I146" s="47">
        <v>81.17</v>
      </c>
      <c r="J146" s="47">
        <f aca="true" t="shared" si="19" ref="J146:J151">I146*0.4</f>
        <v>32.468</v>
      </c>
      <c r="K146" s="47">
        <f aca="true" t="shared" si="20" ref="K146:K151">H146+J146</f>
        <v>66.368</v>
      </c>
      <c r="L146" s="49">
        <v>1</v>
      </c>
    </row>
    <row r="147" spans="1:12" s="3" customFormat="1" ht="13.5">
      <c r="A147" s="40" t="s">
        <v>377</v>
      </c>
      <c r="B147" s="41" t="s">
        <v>18</v>
      </c>
      <c r="C147" s="41" t="s">
        <v>300</v>
      </c>
      <c r="D147" s="41" t="s">
        <v>378</v>
      </c>
      <c r="E147" s="41" t="s">
        <v>379</v>
      </c>
      <c r="F147" s="42">
        <v>80</v>
      </c>
      <c r="G147" s="43"/>
      <c r="H147" s="42">
        <f t="shared" si="18"/>
        <v>48</v>
      </c>
      <c r="I147" s="42">
        <v>83.77</v>
      </c>
      <c r="J147" s="42">
        <f t="shared" si="19"/>
        <v>33.508</v>
      </c>
      <c r="K147" s="42">
        <f t="shared" si="20"/>
        <v>81.50800000000001</v>
      </c>
      <c r="L147" s="44">
        <v>1</v>
      </c>
    </row>
    <row r="148" spans="1:12" s="3" customFormat="1" ht="14.25" thickBot="1">
      <c r="A148" s="21" t="s">
        <v>380</v>
      </c>
      <c r="B148" s="22" t="s">
        <v>13</v>
      </c>
      <c r="C148" s="22" t="s">
        <v>300</v>
      </c>
      <c r="D148" s="22" t="s">
        <v>378</v>
      </c>
      <c r="E148" s="22" t="s">
        <v>381</v>
      </c>
      <c r="F148" s="23">
        <v>72</v>
      </c>
      <c r="G148" s="24"/>
      <c r="H148" s="23">
        <f t="shared" si="18"/>
        <v>43.199999999999996</v>
      </c>
      <c r="I148" s="23">
        <v>87.07</v>
      </c>
      <c r="J148" s="23">
        <f t="shared" si="19"/>
        <v>34.827999999999996</v>
      </c>
      <c r="K148" s="23">
        <f t="shared" si="20"/>
        <v>78.02799999999999</v>
      </c>
      <c r="L148" s="25">
        <v>2</v>
      </c>
    </row>
    <row r="149" spans="1:12" s="3" customFormat="1" ht="13.5">
      <c r="A149" s="11" t="s">
        <v>382</v>
      </c>
      <c r="B149" s="12" t="s">
        <v>13</v>
      </c>
      <c r="C149" s="12" t="s">
        <v>234</v>
      </c>
      <c r="D149" s="12" t="s">
        <v>383</v>
      </c>
      <c r="E149" s="12" t="s">
        <v>384</v>
      </c>
      <c r="F149" s="13">
        <v>65</v>
      </c>
      <c r="G149" s="14"/>
      <c r="H149" s="13">
        <f t="shared" si="18"/>
        <v>39</v>
      </c>
      <c r="I149" s="13">
        <v>82.74</v>
      </c>
      <c r="J149" s="13">
        <f t="shared" si="19"/>
        <v>33.096</v>
      </c>
      <c r="K149" s="13">
        <f t="shared" si="20"/>
        <v>72.096</v>
      </c>
      <c r="L149" s="15">
        <v>1</v>
      </c>
    </row>
    <row r="150" spans="1:12" s="3" customFormat="1" ht="13.5">
      <c r="A150" s="16" t="s">
        <v>385</v>
      </c>
      <c r="B150" s="17" t="s">
        <v>18</v>
      </c>
      <c r="C150" s="17" t="s">
        <v>234</v>
      </c>
      <c r="D150" s="17" t="s">
        <v>383</v>
      </c>
      <c r="E150" s="17" t="s">
        <v>386</v>
      </c>
      <c r="F150" s="18">
        <v>62.5</v>
      </c>
      <c r="G150" s="19"/>
      <c r="H150" s="18">
        <f t="shared" si="18"/>
        <v>37.5</v>
      </c>
      <c r="I150" s="18">
        <v>81.58</v>
      </c>
      <c r="J150" s="18">
        <f t="shared" si="19"/>
        <v>32.632</v>
      </c>
      <c r="K150" s="18">
        <f t="shared" si="20"/>
        <v>70.132</v>
      </c>
      <c r="L150" s="20">
        <v>2</v>
      </c>
    </row>
    <row r="151" spans="1:12" s="3" customFormat="1" ht="13.5">
      <c r="A151" s="21" t="s">
        <v>387</v>
      </c>
      <c r="B151" s="24" t="s">
        <v>13</v>
      </c>
      <c r="C151" s="24" t="s">
        <v>234</v>
      </c>
      <c r="D151" s="24" t="s">
        <v>383</v>
      </c>
      <c r="E151" s="24" t="s">
        <v>388</v>
      </c>
      <c r="F151" s="23">
        <v>54</v>
      </c>
      <c r="G151" s="24"/>
      <c r="H151" s="23">
        <f t="shared" si="18"/>
        <v>32.4</v>
      </c>
      <c r="I151" s="23">
        <v>76.18</v>
      </c>
      <c r="J151" s="23">
        <f t="shared" si="19"/>
        <v>30.472000000000005</v>
      </c>
      <c r="K151" s="23">
        <f t="shared" si="20"/>
        <v>62.872</v>
      </c>
      <c r="L151" s="25">
        <v>3</v>
      </c>
    </row>
    <row r="152" spans="1:12" s="3" customFormat="1" ht="13.5">
      <c r="A152" s="16" t="s">
        <v>389</v>
      </c>
      <c r="B152" s="17" t="s">
        <v>13</v>
      </c>
      <c r="C152" s="17" t="s">
        <v>234</v>
      </c>
      <c r="D152" s="17" t="s">
        <v>383</v>
      </c>
      <c r="E152" s="17" t="s">
        <v>390</v>
      </c>
      <c r="F152" s="18">
        <v>51.5</v>
      </c>
      <c r="G152" s="19"/>
      <c r="H152" s="18">
        <f t="shared" si="18"/>
        <v>30.9</v>
      </c>
      <c r="I152" s="18" t="s">
        <v>76</v>
      </c>
      <c r="J152" s="18" t="s">
        <v>76</v>
      </c>
      <c r="K152" s="18"/>
      <c r="L152" s="20"/>
    </row>
    <row r="153" spans="1:12" s="3" customFormat="1" ht="14.25" thickBot="1">
      <c r="A153" s="35" t="s">
        <v>391</v>
      </c>
      <c r="B153" s="36" t="s">
        <v>13</v>
      </c>
      <c r="C153" s="36" t="s">
        <v>234</v>
      </c>
      <c r="D153" s="36" t="s">
        <v>383</v>
      </c>
      <c r="E153" s="36" t="s">
        <v>392</v>
      </c>
      <c r="F153" s="37">
        <v>49.5</v>
      </c>
      <c r="G153" s="38"/>
      <c r="H153" s="37">
        <f t="shared" si="18"/>
        <v>29.7</v>
      </c>
      <c r="I153" s="37" t="s">
        <v>76</v>
      </c>
      <c r="J153" s="37" t="s">
        <v>76</v>
      </c>
      <c r="K153" s="37"/>
      <c r="L153" s="39"/>
    </row>
    <row r="154" spans="1:12" s="3" customFormat="1" ht="13.5">
      <c r="A154" s="40" t="s">
        <v>393</v>
      </c>
      <c r="B154" s="41" t="s">
        <v>18</v>
      </c>
      <c r="C154" s="41" t="s">
        <v>294</v>
      </c>
      <c r="D154" s="41" t="s">
        <v>394</v>
      </c>
      <c r="E154" s="41" t="s">
        <v>395</v>
      </c>
      <c r="F154" s="42">
        <v>54</v>
      </c>
      <c r="G154" s="43"/>
      <c r="H154" s="42">
        <f t="shared" si="18"/>
        <v>32.4</v>
      </c>
      <c r="I154" s="42">
        <v>77.5</v>
      </c>
      <c r="J154" s="42">
        <f>I154*0.4</f>
        <v>31</v>
      </c>
      <c r="K154" s="42">
        <f>H154+J154</f>
        <v>63.4</v>
      </c>
      <c r="L154" s="44">
        <v>1</v>
      </c>
    </row>
    <row r="155" spans="1:12" s="3" customFormat="1" ht="14.25" thickBot="1">
      <c r="A155" s="21" t="s">
        <v>396</v>
      </c>
      <c r="B155" s="22" t="s">
        <v>13</v>
      </c>
      <c r="C155" s="22" t="s">
        <v>294</v>
      </c>
      <c r="D155" s="22" t="s">
        <v>394</v>
      </c>
      <c r="E155" s="22" t="s">
        <v>397</v>
      </c>
      <c r="F155" s="23">
        <v>47.5</v>
      </c>
      <c r="G155" s="24"/>
      <c r="H155" s="23">
        <f t="shared" si="18"/>
        <v>28.5</v>
      </c>
      <c r="I155" s="23" t="s">
        <v>76</v>
      </c>
      <c r="J155" s="23" t="s">
        <v>76</v>
      </c>
      <c r="K155" s="23"/>
      <c r="L155" s="25"/>
    </row>
    <row r="156" spans="1:12" s="3" customFormat="1" ht="14.25" thickBot="1">
      <c r="A156" s="45" t="s">
        <v>398</v>
      </c>
      <c r="B156" s="46" t="s">
        <v>18</v>
      </c>
      <c r="C156" s="46" t="s">
        <v>234</v>
      </c>
      <c r="D156" s="46" t="s">
        <v>399</v>
      </c>
      <c r="E156" s="46" t="s">
        <v>400</v>
      </c>
      <c r="F156" s="47">
        <v>56.5</v>
      </c>
      <c r="G156" s="48"/>
      <c r="H156" s="47">
        <f t="shared" si="18"/>
        <v>33.9</v>
      </c>
      <c r="I156" s="47">
        <v>81.86</v>
      </c>
      <c r="J156" s="47">
        <f aca="true" t="shared" si="21" ref="J156:J167">I156*0.4</f>
        <v>32.744</v>
      </c>
      <c r="K156" s="47">
        <f aca="true" t="shared" si="22" ref="K156:K167">H156+J156</f>
        <v>66.644</v>
      </c>
      <c r="L156" s="49">
        <v>1</v>
      </c>
    </row>
    <row r="157" spans="1:12" s="3" customFormat="1" ht="13.5">
      <c r="A157" s="40" t="s">
        <v>401</v>
      </c>
      <c r="B157" s="41" t="s">
        <v>18</v>
      </c>
      <c r="C157" s="41" t="s">
        <v>274</v>
      </c>
      <c r="D157" s="41" t="s">
        <v>402</v>
      </c>
      <c r="E157" s="41" t="s">
        <v>403</v>
      </c>
      <c r="F157" s="42">
        <v>64</v>
      </c>
      <c r="G157" s="43"/>
      <c r="H157" s="42">
        <f t="shared" si="18"/>
        <v>38.4</v>
      </c>
      <c r="I157" s="42">
        <v>76.06</v>
      </c>
      <c r="J157" s="42">
        <f t="shared" si="21"/>
        <v>30.424000000000003</v>
      </c>
      <c r="K157" s="42">
        <f t="shared" si="22"/>
        <v>68.824</v>
      </c>
      <c r="L157" s="44">
        <v>1</v>
      </c>
    </row>
    <row r="158" spans="1:12" s="3" customFormat="1" ht="14.25" thickBot="1">
      <c r="A158" s="35" t="s">
        <v>404</v>
      </c>
      <c r="B158" s="36" t="s">
        <v>13</v>
      </c>
      <c r="C158" s="36" t="s">
        <v>274</v>
      </c>
      <c r="D158" s="36" t="s">
        <v>402</v>
      </c>
      <c r="E158" s="36" t="s">
        <v>405</v>
      </c>
      <c r="F158" s="37">
        <v>62</v>
      </c>
      <c r="G158" s="38"/>
      <c r="H158" s="37">
        <f t="shared" si="18"/>
        <v>37.199999999999996</v>
      </c>
      <c r="I158" s="37">
        <v>78.02</v>
      </c>
      <c r="J158" s="37">
        <f t="shared" si="21"/>
        <v>31.208</v>
      </c>
      <c r="K158" s="37">
        <f t="shared" si="22"/>
        <v>68.40799999999999</v>
      </c>
      <c r="L158" s="39">
        <v>2</v>
      </c>
    </row>
    <row r="159" spans="1:12" s="3" customFormat="1" ht="13.5">
      <c r="A159" s="40" t="s">
        <v>406</v>
      </c>
      <c r="B159" s="41" t="s">
        <v>18</v>
      </c>
      <c r="C159" s="41" t="s">
        <v>274</v>
      </c>
      <c r="D159" s="41" t="s">
        <v>407</v>
      </c>
      <c r="E159" s="41" t="s">
        <v>408</v>
      </c>
      <c r="F159" s="42">
        <v>56.5</v>
      </c>
      <c r="G159" s="43"/>
      <c r="H159" s="42">
        <f t="shared" si="18"/>
        <v>33.9</v>
      </c>
      <c r="I159" s="42">
        <v>79.5</v>
      </c>
      <c r="J159" s="42">
        <f t="shared" si="21"/>
        <v>31.8</v>
      </c>
      <c r="K159" s="42">
        <f t="shared" si="22"/>
        <v>65.7</v>
      </c>
      <c r="L159" s="44">
        <v>1</v>
      </c>
    </row>
    <row r="160" spans="1:12" s="3" customFormat="1" ht="14.25" thickBot="1">
      <c r="A160" s="21" t="s">
        <v>409</v>
      </c>
      <c r="B160" s="22" t="s">
        <v>18</v>
      </c>
      <c r="C160" s="22" t="s">
        <v>274</v>
      </c>
      <c r="D160" s="22" t="s">
        <v>407</v>
      </c>
      <c r="E160" s="22" t="s">
        <v>410</v>
      </c>
      <c r="F160" s="23">
        <v>47.5</v>
      </c>
      <c r="G160" s="24"/>
      <c r="H160" s="23">
        <f t="shared" si="18"/>
        <v>28.5</v>
      </c>
      <c r="I160" s="23">
        <v>75.64</v>
      </c>
      <c r="J160" s="23">
        <f t="shared" si="21"/>
        <v>30.256</v>
      </c>
      <c r="K160" s="23">
        <f t="shared" si="22"/>
        <v>58.756</v>
      </c>
      <c r="L160" s="25">
        <v>2</v>
      </c>
    </row>
    <row r="161" spans="1:12" s="3" customFormat="1" ht="14.25" thickBot="1">
      <c r="A161" s="45" t="s">
        <v>411</v>
      </c>
      <c r="B161" s="46" t="s">
        <v>18</v>
      </c>
      <c r="C161" s="46" t="s">
        <v>234</v>
      </c>
      <c r="D161" s="46" t="s">
        <v>412</v>
      </c>
      <c r="E161" s="46" t="s">
        <v>413</v>
      </c>
      <c r="F161" s="47">
        <v>51</v>
      </c>
      <c r="G161" s="48"/>
      <c r="H161" s="47">
        <f t="shared" si="18"/>
        <v>30.599999999999998</v>
      </c>
      <c r="I161" s="47">
        <v>78.77</v>
      </c>
      <c r="J161" s="47">
        <f t="shared" si="21"/>
        <v>31.508</v>
      </c>
      <c r="K161" s="47">
        <f t="shared" si="22"/>
        <v>62.108</v>
      </c>
      <c r="L161" s="49">
        <v>1</v>
      </c>
    </row>
    <row r="162" spans="1:12" s="3" customFormat="1" ht="14.25" thickBot="1">
      <c r="A162" s="50" t="s">
        <v>414</v>
      </c>
      <c r="B162" s="51" t="s">
        <v>18</v>
      </c>
      <c r="C162" s="51" t="s">
        <v>300</v>
      </c>
      <c r="D162" s="51" t="s">
        <v>415</v>
      </c>
      <c r="E162" s="51" t="s">
        <v>416</v>
      </c>
      <c r="F162" s="52">
        <v>72.5</v>
      </c>
      <c r="G162" s="53"/>
      <c r="H162" s="52">
        <f t="shared" si="18"/>
        <v>43.5</v>
      </c>
      <c r="I162" s="52">
        <v>85.29</v>
      </c>
      <c r="J162" s="52">
        <f t="shared" si="21"/>
        <v>34.11600000000001</v>
      </c>
      <c r="K162" s="52">
        <f t="shared" si="22"/>
        <v>77.61600000000001</v>
      </c>
      <c r="L162" s="54">
        <v>1</v>
      </c>
    </row>
    <row r="163" spans="1:12" s="3" customFormat="1" ht="13.5">
      <c r="A163" s="11" t="s">
        <v>417</v>
      </c>
      <c r="B163" s="12" t="s">
        <v>13</v>
      </c>
      <c r="C163" s="12" t="s">
        <v>120</v>
      </c>
      <c r="D163" s="12" t="s">
        <v>418</v>
      </c>
      <c r="E163" s="12" t="s">
        <v>419</v>
      </c>
      <c r="F163" s="13">
        <v>65</v>
      </c>
      <c r="G163" s="14"/>
      <c r="H163" s="13">
        <f t="shared" si="18"/>
        <v>39</v>
      </c>
      <c r="I163" s="13">
        <v>83.67</v>
      </c>
      <c r="J163" s="13">
        <f t="shared" si="21"/>
        <v>33.468</v>
      </c>
      <c r="K163" s="13">
        <f t="shared" si="22"/>
        <v>72.468</v>
      </c>
      <c r="L163" s="15">
        <v>1</v>
      </c>
    </row>
    <row r="164" spans="1:12" s="3" customFormat="1" ht="13.5">
      <c r="A164" s="16" t="s">
        <v>420</v>
      </c>
      <c r="B164" s="17" t="s">
        <v>13</v>
      </c>
      <c r="C164" s="17" t="s">
        <v>120</v>
      </c>
      <c r="D164" s="17" t="s">
        <v>418</v>
      </c>
      <c r="E164" s="17" t="s">
        <v>421</v>
      </c>
      <c r="F164" s="18">
        <v>59</v>
      </c>
      <c r="G164" s="19"/>
      <c r="H164" s="18">
        <f t="shared" si="18"/>
        <v>35.4</v>
      </c>
      <c r="I164" s="18">
        <v>82</v>
      </c>
      <c r="J164" s="18">
        <f t="shared" si="21"/>
        <v>32.800000000000004</v>
      </c>
      <c r="K164" s="18">
        <f t="shared" si="22"/>
        <v>68.2</v>
      </c>
      <c r="L164" s="20">
        <v>2</v>
      </c>
    </row>
    <row r="165" spans="1:12" s="3" customFormat="1" ht="14.25" thickBot="1">
      <c r="A165" s="55" t="s">
        <v>422</v>
      </c>
      <c r="B165" s="56" t="s">
        <v>18</v>
      </c>
      <c r="C165" s="56" t="s">
        <v>120</v>
      </c>
      <c r="D165" s="56" t="s">
        <v>418</v>
      </c>
      <c r="E165" s="56" t="s">
        <v>423</v>
      </c>
      <c r="F165" s="57">
        <v>56</v>
      </c>
      <c r="G165" s="56"/>
      <c r="H165" s="57">
        <f t="shared" si="18"/>
        <v>33.6</v>
      </c>
      <c r="I165" s="57">
        <v>78.46</v>
      </c>
      <c r="J165" s="57">
        <f t="shared" si="21"/>
        <v>31.384</v>
      </c>
      <c r="K165" s="57">
        <f t="shared" si="22"/>
        <v>64.98400000000001</v>
      </c>
      <c r="L165" s="58">
        <v>3</v>
      </c>
    </row>
    <row r="166" spans="1:12" s="3" customFormat="1" ht="13.5">
      <c r="A166" s="40" t="s">
        <v>424</v>
      </c>
      <c r="B166" s="41" t="s">
        <v>13</v>
      </c>
      <c r="C166" s="41" t="s">
        <v>234</v>
      </c>
      <c r="D166" s="41" t="s">
        <v>425</v>
      </c>
      <c r="E166" s="41" t="s">
        <v>426</v>
      </c>
      <c r="F166" s="42">
        <v>79</v>
      </c>
      <c r="G166" s="43"/>
      <c r="H166" s="42">
        <f t="shared" si="18"/>
        <v>47.4</v>
      </c>
      <c r="I166" s="42">
        <v>77.37</v>
      </c>
      <c r="J166" s="42">
        <f t="shared" si="21"/>
        <v>30.948000000000004</v>
      </c>
      <c r="K166" s="42">
        <f t="shared" si="22"/>
        <v>78.348</v>
      </c>
      <c r="L166" s="44">
        <v>1</v>
      </c>
    </row>
    <row r="167" spans="1:12" s="3" customFormat="1" ht="13.5">
      <c r="A167" s="16" t="s">
        <v>427</v>
      </c>
      <c r="B167" s="17" t="s">
        <v>18</v>
      </c>
      <c r="C167" s="17" t="s">
        <v>234</v>
      </c>
      <c r="D167" s="17" t="s">
        <v>425</v>
      </c>
      <c r="E167" s="17" t="s">
        <v>428</v>
      </c>
      <c r="F167" s="18">
        <v>49</v>
      </c>
      <c r="G167" s="19"/>
      <c r="H167" s="18">
        <f t="shared" si="18"/>
        <v>29.4</v>
      </c>
      <c r="I167" s="18">
        <v>78.27</v>
      </c>
      <c r="J167" s="18">
        <f t="shared" si="21"/>
        <v>31.308</v>
      </c>
      <c r="K167" s="18">
        <f t="shared" si="22"/>
        <v>60.708</v>
      </c>
      <c r="L167" s="20">
        <v>2</v>
      </c>
    </row>
    <row r="168" spans="1:12" s="3" customFormat="1" ht="13.5">
      <c r="A168" s="16" t="s">
        <v>429</v>
      </c>
      <c r="B168" s="17" t="s">
        <v>18</v>
      </c>
      <c r="C168" s="17" t="s">
        <v>234</v>
      </c>
      <c r="D168" s="17" t="s">
        <v>425</v>
      </c>
      <c r="E168" s="17" t="s">
        <v>430</v>
      </c>
      <c r="F168" s="18">
        <v>66</v>
      </c>
      <c r="G168" s="19"/>
      <c r="H168" s="18">
        <f t="shared" si="18"/>
        <v>39.6</v>
      </c>
      <c r="I168" s="18" t="s">
        <v>76</v>
      </c>
      <c r="J168" s="18" t="s">
        <v>76</v>
      </c>
      <c r="K168" s="18"/>
      <c r="L168" s="20"/>
    </row>
    <row r="169" spans="1:12" s="3" customFormat="1" ht="14.25" thickBot="1">
      <c r="A169" s="21" t="s">
        <v>431</v>
      </c>
      <c r="B169" s="22" t="s">
        <v>18</v>
      </c>
      <c r="C169" s="22" t="s">
        <v>234</v>
      </c>
      <c r="D169" s="22" t="s">
        <v>425</v>
      </c>
      <c r="E169" s="22" t="s">
        <v>432</v>
      </c>
      <c r="F169" s="23">
        <v>39.5</v>
      </c>
      <c r="G169" s="24"/>
      <c r="H169" s="23">
        <f t="shared" si="18"/>
        <v>23.7</v>
      </c>
      <c r="I169" s="23" t="s">
        <v>76</v>
      </c>
      <c r="J169" s="23" t="s">
        <v>76</v>
      </c>
      <c r="K169" s="23"/>
      <c r="L169" s="25"/>
    </row>
    <row r="170" spans="1:12" s="3" customFormat="1" ht="13.5">
      <c r="A170" s="11" t="s">
        <v>433</v>
      </c>
      <c r="B170" s="12" t="s">
        <v>13</v>
      </c>
      <c r="C170" s="12" t="s">
        <v>274</v>
      </c>
      <c r="D170" s="12" t="s">
        <v>434</v>
      </c>
      <c r="E170" s="12" t="s">
        <v>435</v>
      </c>
      <c r="F170" s="13">
        <v>69</v>
      </c>
      <c r="G170" s="14"/>
      <c r="H170" s="13">
        <f t="shared" si="18"/>
        <v>41.4</v>
      </c>
      <c r="I170" s="13">
        <v>80.53</v>
      </c>
      <c r="J170" s="13">
        <f>I170*0.4</f>
        <v>32.212</v>
      </c>
      <c r="K170" s="13">
        <f>H170+J170</f>
        <v>73.612</v>
      </c>
      <c r="L170" s="15">
        <v>1</v>
      </c>
    </row>
    <row r="171" spans="1:12" s="3" customFormat="1" ht="14.25" thickBot="1">
      <c r="A171" s="35" t="s">
        <v>436</v>
      </c>
      <c r="B171" s="36" t="s">
        <v>13</v>
      </c>
      <c r="C171" s="36" t="s">
        <v>274</v>
      </c>
      <c r="D171" s="36" t="s">
        <v>434</v>
      </c>
      <c r="E171" s="36" t="s">
        <v>437</v>
      </c>
      <c r="F171" s="37">
        <v>79</v>
      </c>
      <c r="G171" s="38"/>
      <c r="H171" s="37">
        <f t="shared" si="18"/>
        <v>47.4</v>
      </c>
      <c r="I171" s="37" t="s">
        <v>76</v>
      </c>
      <c r="J171" s="37" t="s">
        <v>76</v>
      </c>
      <c r="K171" s="37"/>
      <c r="L171" s="39"/>
    </row>
    <row r="172" spans="1:12" s="3" customFormat="1" ht="14.25" thickBot="1">
      <c r="A172" s="50" t="s">
        <v>438</v>
      </c>
      <c r="B172" s="51" t="s">
        <v>13</v>
      </c>
      <c r="C172" s="51" t="s">
        <v>120</v>
      </c>
      <c r="D172" s="51" t="s">
        <v>439</v>
      </c>
      <c r="E172" s="51" t="s">
        <v>440</v>
      </c>
      <c r="F172" s="52">
        <v>60.5</v>
      </c>
      <c r="G172" s="53"/>
      <c r="H172" s="52">
        <f t="shared" si="18"/>
        <v>36.3</v>
      </c>
      <c r="I172" s="52">
        <v>79.47</v>
      </c>
      <c r="J172" s="52">
        <f aca="true" t="shared" si="23" ref="J172:J206">I172*0.4</f>
        <v>31.788</v>
      </c>
      <c r="K172" s="52">
        <f aca="true" t="shared" si="24" ref="K172:K206">H172+J172</f>
        <v>68.088</v>
      </c>
      <c r="L172" s="54">
        <v>1</v>
      </c>
    </row>
    <row r="173" spans="1:12" s="3" customFormat="1" ht="13.5">
      <c r="A173" s="11" t="s">
        <v>441</v>
      </c>
      <c r="B173" s="12" t="s">
        <v>18</v>
      </c>
      <c r="C173" s="12" t="s">
        <v>240</v>
      </c>
      <c r="D173" s="12" t="s">
        <v>442</v>
      </c>
      <c r="E173" s="12" t="s">
        <v>443</v>
      </c>
      <c r="F173" s="13">
        <v>57</v>
      </c>
      <c r="G173" s="14"/>
      <c r="H173" s="13">
        <f t="shared" si="18"/>
        <v>34.199999999999996</v>
      </c>
      <c r="I173" s="13">
        <v>83.59</v>
      </c>
      <c r="J173" s="13">
        <f t="shared" si="23"/>
        <v>33.436</v>
      </c>
      <c r="K173" s="13">
        <f t="shared" si="24"/>
        <v>67.636</v>
      </c>
      <c r="L173" s="15">
        <v>1</v>
      </c>
    </row>
    <row r="174" spans="1:12" s="3" customFormat="1" ht="13.5">
      <c r="A174" s="16" t="s">
        <v>444</v>
      </c>
      <c r="B174" s="17" t="s">
        <v>13</v>
      </c>
      <c r="C174" s="17" t="s">
        <v>240</v>
      </c>
      <c r="D174" s="17" t="s">
        <v>442</v>
      </c>
      <c r="E174" s="17" t="s">
        <v>445</v>
      </c>
      <c r="F174" s="18">
        <v>48</v>
      </c>
      <c r="G174" s="19"/>
      <c r="H174" s="18">
        <f t="shared" si="18"/>
        <v>28.799999999999997</v>
      </c>
      <c r="I174" s="18">
        <v>76.25</v>
      </c>
      <c r="J174" s="18">
        <f t="shared" si="23"/>
        <v>30.5</v>
      </c>
      <c r="K174" s="18">
        <f t="shared" si="24"/>
        <v>59.3</v>
      </c>
      <c r="L174" s="20">
        <v>2</v>
      </c>
    </row>
    <row r="175" spans="1:12" s="3" customFormat="1" ht="14.25" thickBot="1">
      <c r="A175" s="55" t="s">
        <v>446</v>
      </c>
      <c r="B175" s="56" t="s">
        <v>13</v>
      </c>
      <c r="C175" s="56" t="s">
        <v>240</v>
      </c>
      <c r="D175" s="56" t="s">
        <v>442</v>
      </c>
      <c r="E175" s="56" t="s">
        <v>447</v>
      </c>
      <c r="F175" s="57">
        <v>45</v>
      </c>
      <c r="G175" s="56"/>
      <c r="H175" s="57">
        <f t="shared" si="18"/>
        <v>27</v>
      </c>
      <c r="I175" s="57">
        <v>75.5</v>
      </c>
      <c r="J175" s="57">
        <f t="shared" si="23"/>
        <v>30.200000000000003</v>
      </c>
      <c r="K175" s="57">
        <f t="shared" si="24"/>
        <v>57.2</v>
      </c>
      <c r="L175" s="58">
        <v>3</v>
      </c>
    </row>
    <row r="176" spans="1:12" s="3" customFormat="1" ht="13.5">
      <c r="A176" s="40" t="s">
        <v>448</v>
      </c>
      <c r="B176" s="43" t="s">
        <v>13</v>
      </c>
      <c r="C176" s="43" t="s">
        <v>150</v>
      </c>
      <c r="D176" s="43" t="s">
        <v>449</v>
      </c>
      <c r="E176" s="43" t="s">
        <v>450</v>
      </c>
      <c r="F176" s="42">
        <v>61</v>
      </c>
      <c r="G176" s="43"/>
      <c r="H176" s="42">
        <f t="shared" si="18"/>
        <v>36.6</v>
      </c>
      <c r="I176" s="42">
        <v>76.23</v>
      </c>
      <c r="J176" s="42">
        <f t="shared" si="23"/>
        <v>30.492000000000004</v>
      </c>
      <c r="K176" s="42">
        <f t="shared" si="24"/>
        <v>67.09200000000001</v>
      </c>
      <c r="L176" s="44">
        <v>1</v>
      </c>
    </row>
    <row r="177" spans="1:12" s="3" customFormat="1" ht="13.5">
      <c r="A177" s="16" t="s">
        <v>451</v>
      </c>
      <c r="B177" s="17" t="s">
        <v>13</v>
      </c>
      <c r="C177" s="17" t="s">
        <v>150</v>
      </c>
      <c r="D177" s="17" t="s">
        <v>449</v>
      </c>
      <c r="E177" s="17" t="s">
        <v>452</v>
      </c>
      <c r="F177" s="18">
        <v>55</v>
      </c>
      <c r="G177" s="19"/>
      <c r="H177" s="18">
        <f t="shared" si="18"/>
        <v>33</v>
      </c>
      <c r="I177" s="18">
        <v>78.57</v>
      </c>
      <c r="J177" s="18">
        <f t="shared" si="23"/>
        <v>31.427999999999997</v>
      </c>
      <c r="K177" s="18">
        <f t="shared" si="24"/>
        <v>64.428</v>
      </c>
      <c r="L177" s="20">
        <v>2</v>
      </c>
    </row>
    <row r="178" spans="1:12" s="3" customFormat="1" ht="14.25" thickBot="1">
      <c r="A178" s="21" t="s">
        <v>453</v>
      </c>
      <c r="B178" s="24" t="s">
        <v>18</v>
      </c>
      <c r="C178" s="24" t="s">
        <v>150</v>
      </c>
      <c r="D178" s="24" t="s">
        <v>449</v>
      </c>
      <c r="E178" s="24" t="s">
        <v>454</v>
      </c>
      <c r="F178" s="23">
        <v>56</v>
      </c>
      <c r="G178" s="24"/>
      <c r="H178" s="23">
        <f t="shared" si="18"/>
        <v>33.6</v>
      </c>
      <c r="I178" s="23">
        <v>75.85</v>
      </c>
      <c r="J178" s="23">
        <f t="shared" si="23"/>
        <v>30.34</v>
      </c>
      <c r="K178" s="23">
        <f t="shared" si="24"/>
        <v>63.94</v>
      </c>
      <c r="L178" s="25">
        <v>3</v>
      </c>
    </row>
    <row r="179" spans="1:12" s="3" customFormat="1" ht="14.25" thickBot="1">
      <c r="A179" s="45" t="s">
        <v>455</v>
      </c>
      <c r="B179" s="46" t="s">
        <v>18</v>
      </c>
      <c r="C179" s="46" t="s">
        <v>120</v>
      </c>
      <c r="D179" s="46" t="s">
        <v>456</v>
      </c>
      <c r="E179" s="46" t="s">
        <v>457</v>
      </c>
      <c r="F179" s="47">
        <v>57.5</v>
      </c>
      <c r="G179" s="48"/>
      <c r="H179" s="47">
        <f t="shared" si="18"/>
        <v>34.5</v>
      </c>
      <c r="I179" s="47">
        <v>83.07</v>
      </c>
      <c r="J179" s="47">
        <f t="shared" si="23"/>
        <v>33.228</v>
      </c>
      <c r="K179" s="47">
        <f t="shared" si="24"/>
        <v>67.72800000000001</v>
      </c>
      <c r="L179" s="49">
        <v>1</v>
      </c>
    </row>
    <row r="180" spans="1:12" s="3" customFormat="1" ht="13.5">
      <c r="A180" s="40" t="s">
        <v>458</v>
      </c>
      <c r="B180" s="41" t="s">
        <v>13</v>
      </c>
      <c r="C180" s="41" t="s">
        <v>240</v>
      </c>
      <c r="D180" s="41" t="s">
        <v>459</v>
      </c>
      <c r="E180" s="41" t="s">
        <v>460</v>
      </c>
      <c r="F180" s="42">
        <v>77</v>
      </c>
      <c r="G180" s="43"/>
      <c r="H180" s="42">
        <f t="shared" si="18"/>
        <v>46.199999999999996</v>
      </c>
      <c r="I180" s="42">
        <v>83.25</v>
      </c>
      <c r="J180" s="42">
        <f t="shared" si="23"/>
        <v>33.300000000000004</v>
      </c>
      <c r="K180" s="42">
        <f t="shared" si="24"/>
        <v>79.5</v>
      </c>
      <c r="L180" s="44">
        <v>1</v>
      </c>
    </row>
    <row r="181" spans="1:12" s="3" customFormat="1" ht="13.5">
      <c r="A181" s="16" t="s">
        <v>461</v>
      </c>
      <c r="B181" s="17" t="s">
        <v>18</v>
      </c>
      <c r="C181" s="17" t="s">
        <v>240</v>
      </c>
      <c r="D181" s="17" t="s">
        <v>459</v>
      </c>
      <c r="E181" s="17" t="s">
        <v>462</v>
      </c>
      <c r="F181" s="18">
        <v>57.5</v>
      </c>
      <c r="G181" s="19"/>
      <c r="H181" s="18">
        <f t="shared" si="18"/>
        <v>34.5</v>
      </c>
      <c r="I181" s="18">
        <v>81.78</v>
      </c>
      <c r="J181" s="18">
        <f t="shared" si="23"/>
        <v>32.712</v>
      </c>
      <c r="K181" s="18">
        <f t="shared" si="24"/>
        <v>67.212</v>
      </c>
      <c r="L181" s="20">
        <v>2</v>
      </c>
    </row>
    <row r="182" spans="1:12" s="3" customFormat="1" ht="14.25" thickBot="1">
      <c r="A182" s="21" t="s">
        <v>463</v>
      </c>
      <c r="B182" s="24" t="s">
        <v>13</v>
      </c>
      <c r="C182" s="24" t="s">
        <v>240</v>
      </c>
      <c r="D182" s="24" t="s">
        <v>459</v>
      </c>
      <c r="E182" s="24" t="s">
        <v>464</v>
      </c>
      <c r="F182" s="23">
        <v>44.5</v>
      </c>
      <c r="G182" s="24"/>
      <c r="H182" s="23">
        <f t="shared" si="18"/>
        <v>26.7</v>
      </c>
      <c r="I182" s="23">
        <v>78.97</v>
      </c>
      <c r="J182" s="23">
        <f t="shared" si="23"/>
        <v>31.588</v>
      </c>
      <c r="K182" s="23">
        <f t="shared" si="24"/>
        <v>58.288</v>
      </c>
      <c r="L182" s="25">
        <v>3</v>
      </c>
    </row>
    <row r="183" spans="1:12" s="3" customFormat="1" ht="14.25" thickBot="1">
      <c r="A183" s="45" t="s">
        <v>465</v>
      </c>
      <c r="B183" s="46" t="s">
        <v>18</v>
      </c>
      <c r="C183" s="46" t="s">
        <v>294</v>
      </c>
      <c r="D183" s="46" t="s">
        <v>466</v>
      </c>
      <c r="E183" s="46" t="s">
        <v>467</v>
      </c>
      <c r="F183" s="47">
        <v>52.5</v>
      </c>
      <c r="G183" s="48"/>
      <c r="H183" s="47">
        <f t="shared" si="18"/>
        <v>31.5</v>
      </c>
      <c r="I183" s="47">
        <v>81.15</v>
      </c>
      <c r="J183" s="47">
        <f t="shared" si="23"/>
        <v>32.46</v>
      </c>
      <c r="K183" s="47">
        <f t="shared" si="24"/>
        <v>63.96</v>
      </c>
      <c r="L183" s="49">
        <v>1</v>
      </c>
    </row>
    <row r="184" spans="1:12" s="3" customFormat="1" ht="13.5">
      <c r="A184" s="40" t="s">
        <v>468</v>
      </c>
      <c r="B184" s="43" t="s">
        <v>13</v>
      </c>
      <c r="C184" s="43" t="s">
        <v>274</v>
      </c>
      <c r="D184" s="43" t="s">
        <v>469</v>
      </c>
      <c r="E184" s="43" t="s">
        <v>470</v>
      </c>
      <c r="F184" s="42">
        <v>57.5</v>
      </c>
      <c r="G184" s="43"/>
      <c r="H184" s="42">
        <f t="shared" si="18"/>
        <v>34.5</v>
      </c>
      <c r="I184" s="42">
        <v>82.45</v>
      </c>
      <c r="J184" s="42">
        <f t="shared" si="23"/>
        <v>32.980000000000004</v>
      </c>
      <c r="K184" s="42">
        <f t="shared" si="24"/>
        <v>67.48</v>
      </c>
      <c r="L184" s="44">
        <v>1</v>
      </c>
    </row>
    <row r="185" spans="1:12" s="3" customFormat="1" ht="14.25" thickBot="1">
      <c r="A185" s="21" t="s">
        <v>471</v>
      </c>
      <c r="B185" s="24" t="s">
        <v>13</v>
      </c>
      <c r="C185" s="24" t="s">
        <v>274</v>
      </c>
      <c r="D185" s="24" t="s">
        <v>469</v>
      </c>
      <c r="E185" s="24" t="s">
        <v>472</v>
      </c>
      <c r="F185" s="23">
        <v>53.5</v>
      </c>
      <c r="G185" s="24"/>
      <c r="H185" s="23">
        <f t="shared" si="18"/>
        <v>32.1</v>
      </c>
      <c r="I185" s="23">
        <v>83.9</v>
      </c>
      <c r="J185" s="23">
        <f t="shared" si="23"/>
        <v>33.56</v>
      </c>
      <c r="K185" s="23">
        <f t="shared" si="24"/>
        <v>65.66</v>
      </c>
      <c r="L185" s="25">
        <v>2</v>
      </c>
    </row>
    <row r="186" spans="1:12" s="3" customFormat="1" ht="14.25" thickBot="1">
      <c r="A186" s="45" t="s">
        <v>473</v>
      </c>
      <c r="B186" s="46" t="s">
        <v>13</v>
      </c>
      <c r="C186" s="46" t="s">
        <v>274</v>
      </c>
      <c r="D186" s="46" t="s">
        <v>474</v>
      </c>
      <c r="E186" s="46" t="s">
        <v>475</v>
      </c>
      <c r="F186" s="47">
        <v>72</v>
      </c>
      <c r="G186" s="48"/>
      <c r="H186" s="47">
        <f t="shared" si="18"/>
        <v>43.199999999999996</v>
      </c>
      <c r="I186" s="47">
        <v>79.43</v>
      </c>
      <c r="J186" s="47">
        <f t="shared" si="23"/>
        <v>31.772000000000006</v>
      </c>
      <c r="K186" s="47">
        <f t="shared" si="24"/>
        <v>74.97200000000001</v>
      </c>
      <c r="L186" s="49">
        <v>1</v>
      </c>
    </row>
    <row r="187" spans="1:12" s="3" customFormat="1" ht="13.5">
      <c r="A187" s="40" t="s">
        <v>476</v>
      </c>
      <c r="B187" s="43" t="s">
        <v>18</v>
      </c>
      <c r="C187" s="43" t="s">
        <v>150</v>
      </c>
      <c r="D187" s="43" t="s">
        <v>477</v>
      </c>
      <c r="E187" s="43" t="s">
        <v>478</v>
      </c>
      <c r="F187" s="42">
        <v>72.5</v>
      </c>
      <c r="G187" s="43"/>
      <c r="H187" s="42">
        <f t="shared" si="18"/>
        <v>43.5</v>
      </c>
      <c r="I187" s="42">
        <v>85.77</v>
      </c>
      <c r="J187" s="42">
        <f t="shared" si="23"/>
        <v>34.308</v>
      </c>
      <c r="K187" s="42">
        <f t="shared" si="24"/>
        <v>77.80799999999999</v>
      </c>
      <c r="L187" s="44">
        <v>1</v>
      </c>
    </row>
    <row r="188" spans="1:12" s="3" customFormat="1" ht="13.5">
      <c r="A188" s="16" t="s">
        <v>479</v>
      </c>
      <c r="B188" s="17" t="s">
        <v>18</v>
      </c>
      <c r="C188" s="17" t="s">
        <v>150</v>
      </c>
      <c r="D188" s="17" t="s">
        <v>477</v>
      </c>
      <c r="E188" s="17" t="s">
        <v>480</v>
      </c>
      <c r="F188" s="18">
        <v>57.5</v>
      </c>
      <c r="G188" s="19"/>
      <c r="H188" s="18">
        <f t="shared" si="18"/>
        <v>34.5</v>
      </c>
      <c r="I188" s="18">
        <v>80.85</v>
      </c>
      <c r="J188" s="18">
        <f t="shared" si="23"/>
        <v>32.339999999999996</v>
      </c>
      <c r="K188" s="18">
        <f t="shared" si="24"/>
        <v>66.84</v>
      </c>
      <c r="L188" s="20">
        <v>2</v>
      </c>
    </row>
    <row r="189" spans="1:12" s="3" customFormat="1" ht="14.25" thickBot="1">
      <c r="A189" s="59" t="s">
        <v>481</v>
      </c>
      <c r="B189" s="60" t="s">
        <v>18</v>
      </c>
      <c r="C189" s="60" t="s">
        <v>150</v>
      </c>
      <c r="D189" s="60" t="s">
        <v>477</v>
      </c>
      <c r="E189" s="60" t="s">
        <v>482</v>
      </c>
      <c r="F189" s="61">
        <v>53.5</v>
      </c>
      <c r="G189" s="60"/>
      <c r="H189" s="61">
        <f t="shared" si="18"/>
        <v>32.1</v>
      </c>
      <c r="I189" s="61">
        <v>77.17</v>
      </c>
      <c r="J189" s="61">
        <f t="shared" si="23"/>
        <v>30.868000000000002</v>
      </c>
      <c r="K189" s="61">
        <f t="shared" si="24"/>
        <v>62.968</v>
      </c>
      <c r="L189" s="62">
        <v>3</v>
      </c>
    </row>
    <row r="190" spans="1:12" s="3" customFormat="1" ht="13.5">
      <c r="A190" s="11" t="s">
        <v>483</v>
      </c>
      <c r="B190" s="12" t="s">
        <v>13</v>
      </c>
      <c r="C190" s="12" t="s">
        <v>240</v>
      </c>
      <c r="D190" s="12" t="s">
        <v>484</v>
      </c>
      <c r="E190" s="12" t="s">
        <v>485</v>
      </c>
      <c r="F190" s="13">
        <v>67</v>
      </c>
      <c r="G190" s="14"/>
      <c r="H190" s="13">
        <f t="shared" si="18"/>
        <v>40.199999999999996</v>
      </c>
      <c r="I190" s="13">
        <v>87.07</v>
      </c>
      <c r="J190" s="13">
        <f t="shared" si="23"/>
        <v>34.827999999999996</v>
      </c>
      <c r="K190" s="13">
        <f t="shared" si="24"/>
        <v>75.02799999999999</v>
      </c>
      <c r="L190" s="15">
        <v>1</v>
      </c>
    </row>
    <row r="191" spans="1:12" s="3" customFormat="1" ht="14.25" thickBot="1">
      <c r="A191" s="35" t="s">
        <v>486</v>
      </c>
      <c r="B191" s="36" t="s">
        <v>13</v>
      </c>
      <c r="C191" s="36" t="s">
        <v>240</v>
      </c>
      <c r="D191" s="36" t="s">
        <v>484</v>
      </c>
      <c r="E191" s="36" t="s">
        <v>487</v>
      </c>
      <c r="F191" s="37">
        <v>48</v>
      </c>
      <c r="G191" s="38"/>
      <c r="H191" s="37">
        <f t="shared" si="18"/>
        <v>28.799999999999997</v>
      </c>
      <c r="I191" s="37">
        <v>77.3</v>
      </c>
      <c r="J191" s="37">
        <f t="shared" si="23"/>
        <v>30.92</v>
      </c>
      <c r="K191" s="37">
        <f t="shared" si="24"/>
        <v>59.72</v>
      </c>
      <c r="L191" s="39">
        <v>2</v>
      </c>
    </row>
    <row r="192" spans="1:12" s="3" customFormat="1" ht="13.5">
      <c r="A192" s="40" t="s">
        <v>488</v>
      </c>
      <c r="B192" s="43" t="s">
        <v>18</v>
      </c>
      <c r="C192" s="43" t="s">
        <v>240</v>
      </c>
      <c r="D192" s="43" t="s">
        <v>489</v>
      </c>
      <c r="E192" s="43" t="s">
        <v>490</v>
      </c>
      <c r="F192" s="42">
        <v>52</v>
      </c>
      <c r="G192" s="43"/>
      <c r="H192" s="42">
        <f t="shared" si="18"/>
        <v>31.2</v>
      </c>
      <c r="I192" s="42">
        <v>80.72</v>
      </c>
      <c r="J192" s="42">
        <f t="shared" si="23"/>
        <v>32.288000000000004</v>
      </c>
      <c r="K192" s="42">
        <f t="shared" si="24"/>
        <v>63.488</v>
      </c>
      <c r="L192" s="44">
        <v>1</v>
      </c>
    </row>
    <row r="193" spans="1:12" s="3" customFormat="1" ht="13.5">
      <c r="A193" s="16" t="s">
        <v>491</v>
      </c>
      <c r="B193" s="17" t="s">
        <v>18</v>
      </c>
      <c r="C193" s="17" t="s">
        <v>240</v>
      </c>
      <c r="D193" s="17" t="s">
        <v>489</v>
      </c>
      <c r="E193" s="17" t="s">
        <v>492</v>
      </c>
      <c r="F193" s="18">
        <v>49</v>
      </c>
      <c r="G193" s="19"/>
      <c r="H193" s="18">
        <f t="shared" si="18"/>
        <v>29.4</v>
      </c>
      <c r="I193" s="18">
        <v>84.95</v>
      </c>
      <c r="J193" s="18">
        <f t="shared" si="23"/>
        <v>33.980000000000004</v>
      </c>
      <c r="K193" s="18">
        <f t="shared" si="24"/>
        <v>63.38</v>
      </c>
      <c r="L193" s="20">
        <v>2</v>
      </c>
    </row>
    <row r="194" spans="1:12" s="3" customFormat="1" ht="14.25" thickBot="1">
      <c r="A194" s="21" t="s">
        <v>493</v>
      </c>
      <c r="B194" s="24" t="s">
        <v>13</v>
      </c>
      <c r="C194" s="24" t="s">
        <v>240</v>
      </c>
      <c r="D194" s="24" t="s">
        <v>489</v>
      </c>
      <c r="E194" s="24" t="s">
        <v>494</v>
      </c>
      <c r="F194" s="23">
        <v>48.5</v>
      </c>
      <c r="G194" s="24"/>
      <c r="H194" s="23">
        <f t="shared" si="18"/>
        <v>29.099999999999998</v>
      </c>
      <c r="I194" s="23">
        <v>85.37</v>
      </c>
      <c r="J194" s="23">
        <f t="shared" si="23"/>
        <v>34.148</v>
      </c>
      <c r="K194" s="23">
        <f t="shared" si="24"/>
        <v>63.248000000000005</v>
      </c>
      <c r="L194" s="25">
        <v>3</v>
      </c>
    </row>
    <row r="195" spans="1:12" s="3" customFormat="1" ht="13.5">
      <c r="A195" s="11" t="s">
        <v>495</v>
      </c>
      <c r="B195" s="12" t="s">
        <v>18</v>
      </c>
      <c r="C195" s="12" t="s">
        <v>274</v>
      </c>
      <c r="D195" s="12" t="s">
        <v>496</v>
      </c>
      <c r="E195" s="12" t="s">
        <v>497</v>
      </c>
      <c r="F195" s="13">
        <v>66.5</v>
      </c>
      <c r="G195" s="14"/>
      <c r="H195" s="13">
        <f t="shared" si="18"/>
        <v>39.9</v>
      </c>
      <c r="I195" s="13">
        <v>86.75</v>
      </c>
      <c r="J195" s="13">
        <f t="shared" si="23"/>
        <v>34.7</v>
      </c>
      <c r="K195" s="13">
        <f t="shared" si="24"/>
        <v>74.6</v>
      </c>
      <c r="L195" s="15">
        <v>1</v>
      </c>
    </row>
    <row r="196" spans="1:12" s="3" customFormat="1" ht="13.5">
      <c r="A196" s="16" t="s">
        <v>498</v>
      </c>
      <c r="B196" s="17" t="s">
        <v>18</v>
      </c>
      <c r="C196" s="17" t="s">
        <v>274</v>
      </c>
      <c r="D196" s="17" t="s">
        <v>496</v>
      </c>
      <c r="E196" s="17" t="s">
        <v>499</v>
      </c>
      <c r="F196" s="18">
        <v>65</v>
      </c>
      <c r="G196" s="19"/>
      <c r="H196" s="18">
        <f aca="true" t="shared" si="25" ref="H196:H234">(F196+G196)*0.6</f>
        <v>39</v>
      </c>
      <c r="I196" s="18">
        <v>87.78</v>
      </c>
      <c r="J196" s="18">
        <f t="shared" si="23"/>
        <v>35.112</v>
      </c>
      <c r="K196" s="18">
        <f t="shared" si="24"/>
        <v>74.112</v>
      </c>
      <c r="L196" s="20">
        <v>2</v>
      </c>
    </row>
    <row r="197" spans="1:12" s="3" customFormat="1" ht="14.25" thickBot="1">
      <c r="A197" s="35" t="s">
        <v>500</v>
      </c>
      <c r="B197" s="36" t="s">
        <v>18</v>
      </c>
      <c r="C197" s="36" t="s">
        <v>274</v>
      </c>
      <c r="D197" s="36" t="s">
        <v>496</v>
      </c>
      <c r="E197" s="36" t="s">
        <v>501</v>
      </c>
      <c r="F197" s="37">
        <v>48</v>
      </c>
      <c r="G197" s="38"/>
      <c r="H197" s="37">
        <f t="shared" si="25"/>
        <v>28.799999999999997</v>
      </c>
      <c r="I197" s="37">
        <v>79.5</v>
      </c>
      <c r="J197" s="37">
        <f t="shared" si="23"/>
        <v>31.8</v>
      </c>
      <c r="K197" s="37">
        <f t="shared" si="24"/>
        <v>60.599999999999994</v>
      </c>
      <c r="L197" s="39">
        <v>3</v>
      </c>
    </row>
    <row r="198" spans="1:12" s="3" customFormat="1" ht="14.25" thickBot="1">
      <c r="A198" s="50" t="s">
        <v>502</v>
      </c>
      <c r="B198" s="51" t="s">
        <v>13</v>
      </c>
      <c r="C198" s="51" t="s">
        <v>120</v>
      </c>
      <c r="D198" s="51" t="s">
        <v>503</v>
      </c>
      <c r="E198" s="51" t="s">
        <v>504</v>
      </c>
      <c r="F198" s="52">
        <v>55</v>
      </c>
      <c r="G198" s="53"/>
      <c r="H198" s="52">
        <f t="shared" si="25"/>
        <v>33</v>
      </c>
      <c r="I198" s="52">
        <v>81.58</v>
      </c>
      <c r="J198" s="52">
        <f t="shared" si="23"/>
        <v>32.632</v>
      </c>
      <c r="K198" s="52">
        <f t="shared" si="24"/>
        <v>65.632</v>
      </c>
      <c r="L198" s="54">
        <v>1</v>
      </c>
    </row>
    <row r="199" spans="1:12" s="3" customFormat="1" ht="13.5">
      <c r="A199" s="11" t="s">
        <v>505</v>
      </c>
      <c r="B199" s="12" t="s">
        <v>18</v>
      </c>
      <c r="C199" s="12" t="s">
        <v>240</v>
      </c>
      <c r="D199" s="12" t="s">
        <v>506</v>
      </c>
      <c r="E199" s="12" t="s">
        <v>507</v>
      </c>
      <c r="F199" s="13">
        <v>63</v>
      </c>
      <c r="G199" s="14"/>
      <c r="H199" s="13">
        <f t="shared" si="25"/>
        <v>37.8</v>
      </c>
      <c r="I199" s="13">
        <v>84.04</v>
      </c>
      <c r="J199" s="13">
        <f t="shared" si="23"/>
        <v>33.61600000000001</v>
      </c>
      <c r="K199" s="13">
        <f t="shared" si="24"/>
        <v>71.416</v>
      </c>
      <c r="L199" s="15">
        <v>1</v>
      </c>
    </row>
    <row r="200" spans="1:12" s="3" customFormat="1" ht="13.5">
      <c r="A200" s="16" t="s">
        <v>508</v>
      </c>
      <c r="B200" s="17" t="s">
        <v>13</v>
      </c>
      <c r="C200" s="17" t="s">
        <v>240</v>
      </c>
      <c r="D200" s="17" t="s">
        <v>506</v>
      </c>
      <c r="E200" s="17" t="s">
        <v>509</v>
      </c>
      <c r="F200" s="18">
        <v>60.5</v>
      </c>
      <c r="G200" s="19"/>
      <c r="H200" s="18">
        <f t="shared" si="25"/>
        <v>36.3</v>
      </c>
      <c r="I200" s="18">
        <v>85.82</v>
      </c>
      <c r="J200" s="18">
        <f t="shared" si="23"/>
        <v>34.327999999999996</v>
      </c>
      <c r="K200" s="18">
        <f t="shared" si="24"/>
        <v>70.62799999999999</v>
      </c>
      <c r="L200" s="20">
        <v>2</v>
      </c>
    </row>
    <row r="201" spans="1:12" s="3" customFormat="1" ht="14.25" thickBot="1">
      <c r="A201" s="35" t="s">
        <v>510</v>
      </c>
      <c r="B201" s="36" t="s">
        <v>18</v>
      </c>
      <c r="C201" s="36" t="s">
        <v>240</v>
      </c>
      <c r="D201" s="36" t="s">
        <v>506</v>
      </c>
      <c r="E201" s="36" t="s">
        <v>511</v>
      </c>
      <c r="F201" s="37">
        <v>57</v>
      </c>
      <c r="G201" s="38"/>
      <c r="H201" s="37">
        <f t="shared" si="25"/>
        <v>34.199999999999996</v>
      </c>
      <c r="I201" s="37">
        <v>82.6</v>
      </c>
      <c r="J201" s="37">
        <f t="shared" si="23"/>
        <v>33.04</v>
      </c>
      <c r="K201" s="37">
        <f t="shared" si="24"/>
        <v>67.24</v>
      </c>
      <c r="L201" s="39">
        <v>3</v>
      </c>
    </row>
    <row r="202" spans="1:12" s="3" customFormat="1" ht="13.5">
      <c r="A202" s="40" t="s">
        <v>512</v>
      </c>
      <c r="B202" s="43" t="s">
        <v>18</v>
      </c>
      <c r="C202" s="43" t="s">
        <v>150</v>
      </c>
      <c r="D202" s="43" t="s">
        <v>513</v>
      </c>
      <c r="E202" s="43" t="s">
        <v>514</v>
      </c>
      <c r="F202" s="42">
        <v>64</v>
      </c>
      <c r="G202" s="43"/>
      <c r="H202" s="42">
        <f t="shared" si="25"/>
        <v>38.4</v>
      </c>
      <c r="I202" s="42">
        <v>86.34</v>
      </c>
      <c r="J202" s="42">
        <f t="shared" si="23"/>
        <v>34.536</v>
      </c>
      <c r="K202" s="42">
        <f t="shared" si="24"/>
        <v>72.936</v>
      </c>
      <c r="L202" s="44">
        <v>1</v>
      </c>
    </row>
    <row r="203" spans="1:12" s="3" customFormat="1" ht="13.5">
      <c r="A203" s="16" t="s">
        <v>515</v>
      </c>
      <c r="B203" s="17" t="s">
        <v>18</v>
      </c>
      <c r="C203" s="17" t="s">
        <v>150</v>
      </c>
      <c r="D203" s="17" t="s">
        <v>513</v>
      </c>
      <c r="E203" s="17" t="s">
        <v>516</v>
      </c>
      <c r="F203" s="18">
        <v>56.5</v>
      </c>
      <c r="G203" s="19"/>
      <c r="H203" s="18">
        <f t="shared" si="25"/>
        <v>33.9</v>
      </c>
      <c r="I203" s="18">
        <v>82.05</v>
      </c>
      <c r="J203" s="18">
        <f t="shared" si="23"/>
        <v>32.82</v>
      </c>
      <c r="K203" s="18">
        <f t="shared" si="24"/>
        <v>66.72</v>
      </c>
      <c r="L203" s="20">
        <v>2</v>
      </c>
    </row>
    <row r="204" spans="1:12" s="3" customFormat="1" ht="14.25" thickBot="1">
      <c r="A204" s="21" t="s">
        <v>517</v>
      </c>
      <c r="B204" s="24" t="s">
        <v>18</v>
      </c>
      <c r="C204" s="24" t="s">
        <v>150</v>
      </c>
      <c r="D204" s="24" t="s">
        <v>513</v>
      </c>
      <c r="E204" s="24" t="s">
        <v>518</v>
      </c>
      <c r="F204" s="23">
        <v>55.5</v>
      </c>
      <c r="G204" s="24"/>
      <c r="H204" s="23">
        <f t="shared" si="25"/>
        <v>33.3</v>
      </c>
      <c r="I204" s="23">
        <v>76.15</v>
      </c>
      <c r="J204" s="23">
        <f t="shared" si="23"/>
        <v>30.460000000000004</v>
      </c>
      <c r="K204" s="23">
        <f t="shared" si="24"/>
        <v>63.760000000000005</v>
      </c>
      <c r="L204" s="25">
        <v>3</v>
      </c>
    </row>
    <row r="205" spans="1:12" s="3" customFormat="1" ht="14.25" thickBot="1">
      <c r="A205" s="45" t="s">
        <v>519</v>
      </c>
      <c r="B205" s="46" t="s">
        <v>13</v>
      </c>
      <c r="C205" s="46" t="s">
        <v>234</v>
      </c>
      <c r="D205" s="46" t="s">
        <v>520</v>
      </c>
      <c r="E205" s="46" t="s">
        <v>521</v>
      </c>
      <c r="F205" s="47">
        <v>48.5</v>
      </c>
      <c r="G205" s="48"/>
      <c r="H205" s="47">
        <f t="shared" si="25"/>
        <v>29.099999999999998</v>
      </c>
      <c r="I205" s="47">
        <v>83.31</v>
      </c>
      <c r="J205" s="47">
        <f t="shared" si="23"/>
        <v>33.324000000000005</v>
      </c>
      <c r="K205" s="47">
        <f t="shared" si="24"/>
        <v>62.42400000000001</v>
      </c>
      <c r="L205" s="49">
        <v>1</v>
      </c>
    </row>
    <row r="206" spans="1:12" s="3" customFormat="1" ht="13.5">
      <c r="A206" s="40" t="s">
        <v>522</v>
      </c>
      <c r="B206" s="41" t="s">
        <v>18</v>
      </c>
      <c r="C206" s="41" t="s">
        <v>294</v>
      </c>
      <c r="D206" s="41" t="s">
        <v>523</v>
      </c>
      <c r="E206" s="41" t="s">
        <v>524</v>
      </c>
      <c r="F206" s="42">
        <v>58</v>
      </c>
      <c r="G206" s="43"/>
      <c r="H206" s="42">
        <f t="shared" si="25"/>
        <v>34.8</v>
      </c>
      <c r="I206" s="42">
        <v>82.47</v>
      </c>
      <c r="J206" s="42">
        <f t="shared" si="23"/>
        <v>32.988</v>
      </c>
      <c r="K206" s="42">
        <f t="shared" si="24"/>
        <v>67.788</v>
      </c>
      <c r="L206" s="44">
        <v>1</v>
      </c>
    </row>
    <row r="207" spans="1:12" s="3" customFormat="1" ht="14.25" thickBot="1">
      <c r="A207" s="21" t="s">
        <v>525</v>
      </c>
      <c r="B207" s="22" t="s">
        <v>13</v>
      </c>
      <c r="C207" s="22" t="s">
        <v>294</v>
      </c>
      <c r="D207" s="22" t="s">
        <v>523</v>
      </c>
      <c r="E207" s="22" t="s">
        <v>526</v>
      </c>
      <c r="F207" s="23">
        <v>54</v>
      </c>
      <c r="G207" s="24"/>
      <c r="H207" s="23">
        <f t="shared" si="25"/>
        <v>32.4</v>
      </c>
      <c r="I207" s="23" t="s">
        <v>76</v>
      </c>
      <c r="J207" s="23" t="s">
        <v>76</v>
      </c>
      <c r="K207" s="23"/>
      <c r="L207" s="25"/>
    </row>
    <row r="208" spans="1:12" s="3" customFormat="1" ht="13.5">
      <c r="A208" s="11" t="s">
        <v>527</v>
      </c>
      <c r="B208" s="12" t="s">
        <v>13</v>
      </c>
      <c r="C208" s="12" t="s">
        <v>150</v>
      </c>
      <c r="D208" s="12" t="s">
        <v>528</v>
      </c>
      <c r="E208" s="12" t="s">
        <v>529</v>
      </c>
      <c r="F208" s="13">
        <v>69.5</v>
      </c>
      <c r="G208" s="14"/>
      <c r="H208" s="13">
        <f t="shared" si="25"/>
        <v>41.699999999999996</v>
      </c>
      <c r="I208" s="13">
        <v>81.79</v>
      </c>
      <c r="J208" s="13">
        <f aca="true" t="shared" si="26" ref="J208:J219">I208*0.4</f>
        <v>32.716</v>
      </c>
      <c r="K208" s="13">
        <f aca="true" t="shared" si="27" ref="K208:K219">H208+J208</f>
        <v>74.416</v>
      </c>
      <c r="L208" s="15">
        <v>1</v>
      </c>
    </row>
    <row r="209" spans="1:12" s="3" customFormat="1" ht="13.5">
      <c r="A209" s="31" t="s">
        <v>530</v>
      </c>
      <c r="B209" s="32" t="s">
        <v>13</v>
      </c>
      <c r="C209" s="32" t="s">
        <v>150</v>
      </c>
      <c r="D209" s="32" t="s">
        <v>528</v>
      </c>
      <c r="E209" s="32" t="s">
        <v>531</v>
      </c>
      <c r="F209" s="33">
        <v>62</v>
      </c>
      <c r="G209" s="32"/>
      <c r="H209" s="33">
        <f t="shared" si="25"/>
        <v>37.199999999999996</v>
      </c>
      <c r="I209" s="33">
        <v>81.45</v>
      </c>
      <c r="J209" s="33">
        <f t="shared" si="26"/>
        <v>32.580000000000005</v>
      </c>
      <c r="K209" s="33">
        <f t="shared" si="27"/>
        <v>69.78</v>
      </c>
      <c r="L209" s="34">
        <v>2</v>
      </c>
    </row>
    <row r="210" spans="1:12" s="3" customFormat="1" ht="13.5">
      <c r="A210" s="16" t="s">
        <v>532</v>
      </c>
      <c r="B210" s="17" t="s">
        <v>13</v>
      </c>
      <c r="C210" s="17" t="s">
        <v>150</v>
      </c>
      <c r="D210" s="17" t="s">
        <v>528</v>
      </c>
      <c r="E210" s="17" t="s">
        <v>533</v>
      </c>
      <c r="F210" s="18">
        <v>64</v>
      </c>
      <c r="G210" s="19"/>
      <c r="H210" s="18">
        <f t="shared" si="25"/>
        <v>38.4</v>
      </c>
      <c r="I210" s="18">
        <v>76.83</v>
      </c>
      <c r="J210" s="18">
        <f t="shared" si="26"/>
        <v>30.732</v>
      </c>
      <c r="K210" s="18">
        <f t="shared" si="27"/>
        <v>69.132</v>
      </c>
      <c r="L210" s="20">
        <v>3</v>
      </c>
    </row>
    <row r="211" spans="1:12" s="3" customFormat="1" ht="14.25" thickBot="1">
      <c r="A211" s="55" t="s">
        <v>534</v>
      </c>
      <c r="B211" s="56" t="s">
        <v>13</v>
      </c>
      <c r="C211" s="56" t="s">
        <v>150</v>
      </c>
      <c r="D211" s="56" t="s">
        <v>528</v>
      </c>
      <c r="E211" s="56" t="s">
        <v>535</v>
      </c>
      <c r="F211" s="57">
        <v>62</v>
      </c>
      <c r="G211" s="56"/>
      <c r="H211" s="57">
        <f t="shared" si="25"/>
        <v>37.199999999999996</v>
      </c>
      <c r="I211" s="57">
        <v>76.73</v>
      </c>
      <c r="J211" s="57">
        <f t="shared" si="26"/>
        <v>30.692000000000004</v>
      </c>
      <c r="K211" s="57">
        <f t="shared" si="27"/>
        <v>67.892</v>
      </c>
      <c r="L211" s="58">
        <v>4</v>
      </c>
    </row>
    <row r="212" spans="1:12" s="3" customFormat="1" ht="13.5">
      <c r="A212" s="40" t="s">
        <v>536</v>
      </c>
      <c r="B212" s="41" t="s">
        <v>18</v>
      </c>
      <c r="C212" s="41" t="s">
        <v>537</v>
      </c>
      <c r="D212" s="41" t="s">
        <v>538</v>
      </c>
      <c r="E212" s="41" t="s">
        <v>539</v>
      </c>
      <c r="F212" s="42">
        <v>82.5</v>
      </c>
      <c r="G212" s="43"/>
      <c r="H212" s="42">
        <f t="shared" si="25"/>
        <v>49.5</v>
      </c>
      <c r="I212" s="42">
        <v>83.2</v>
      </c>
      <c r="J212" s="42">
        <f t="shared" si="26"/>
        <v>33.28</v>
      </c>
      <c r="K212" s="42">
        <f t="shared" si="27"/>
        <v>82.78</v>
      </c>
      <c r="L212" s="44">
        <v>1</v>
      </c>
    </row>
    <row r="213" spans="1:12" s="3" customFormat="1" ht="13.5">
      <c r="A213" s="16" t="s">
        <v>540</v>
      </c>
      <c r="B213" s="17" t="s">
        <v>13</v>
      </c>
      <c r="C213" s="17" t="s">
        <v>537</v>
      </c>
      <c r="D213" s="17" t="s">
        <v>538</v>
      </c>
      <c r="E213" s="17" t="s">
        <v>541</v>
      </c>
      <c r="F213" s="18">
        <v>81</v>
      </c>
      <c r="G213" s="19"/>
      <c r="H213" s="18">
        <f t="shared" si="25"/>
        <v>48.6</v>
      </c>
      <c r="I213" s="18">
        <v>85.11</v>
      </c>
      <c r="J213" s="18">
        <f t="shared" si="26"/>
        <v>34.044000000000004</v>
      </c>
      <c r="K213" s="18">
        <f t="shared" si="27"/>
        <v>82.644</v>
      </c>
      <c r="L213" s="20">
        <v>2</v>
      </c>
    </row>
    <row r="214" spans="1:12" s="3" customFormat="1" ht="14.25" thickBot="1">
      <c r="A214" s="59" t="s">
        <v>542</v>
      </c>
      <c r="B214" s="60" t="s">
        <v>18</v>
      </c>
      <c r="C214" s="60" t="s">
        <v>537</v>
      </c>
      <c r="D214" s="60" t="s">
        <v>538</v>
      </c>
      <c r="E214" s="60" t="s">
        <v>543</v>
      </c>
      <c r="F214" s="61">
        <v>76</v>
      </c>
      <c r="G214" s="60"/>
      <c r="H214" s="61">
        <f t="shared" si="25"/>
        <v>45.6</v>
      </c>
      <c r="I214" s="61">
        <v>82.29</v>
      </c>
      <c r="J214" s="61">
        <f t="shared" si="26"/>
        <v>32.916000000000004</v>
      </c>
      <c r="K214" s="61">
        <f t="shared" si="27"/>
        <v>78.516</v>
      </c>
      <c r="L214" s="62">
        <v>3</v>
      </c>
    </row>
    <row r="215" spans="1:12" s="3" customFormat="1" ht="13.5">
      <c r="A215" s="11" t="s">
        <v>544</v>
      </c>
      <c r="B215" s="12" t="s">
        <v>13</v>
      </c>
      <c r="C215" s="12" t="s">
        <v>545</v>
      </c>
      <c r="D215" s="12" t="s">
        <v>546</v>
      </c>
      <c r="E215" s="17" t="s">
        <v>547</v>
      </c>
      <c r="F215" s="13">
        <v>84.5</v>
      </c>
      <c r="G215" s="14"/>
      <c r="H215" s="13">
        <f t="shared" si="25"/>
        <v>50.699999999999996</v>
      </c>
      <c r="I215" s="13">
        <v>87.97</v>
      </c>
      <c r="J215" s="13">
        <f t="shared" si="26"/>
        <v>35.188</v>
      </c>
      <c r="K215" s="13">
        <f t="shared" si="27"/>
        <v>85.888</v>
      </c>
      <c r="L215" s="15">
        <v>1</v>
      </c>
    </row>
    <row r="216" spans="1:12" s="3" customFormat="1" ht="14.25" thickBot="1">
      <c r="A216" s="35" t="s">
        <v>548</v>
      </c>
      <c r="B216" s="36" t="s">
        <v>13</v>
      </c>
      <c r="C216" s="36" t="s">
        <v>545</v>
      </c>
      <c r="D216" s="36" t="s">
        <v>546</v>
      </c>
      <c r="E216" s="36" t="s">
        <v>549</v>
      </c>
      <c r="F216" s="37">
        <v>83</v>
      </c>
      <c r="G216" s="38"/>
      <c r="H216" s="37">
        <f t="shared" si="25"/>
        <v>49.8</v>
      </c>
      <c r="I216" s="37">
        <v>83.85</v>
      </c>
      <c r="J216" s="37">
        <f t="shared" si="26"/>
        <v>33.54</v>
      </c>
      <c r="K216" s="37">
        <f t="shared" si="27"/>
        <v>83.34</v>
      </c>
      <c r="L216" s="39">
        <v>2</v>
      </c>
    </row>
    <row r="217" spans="1:12" s="3" customFormat="1" ht="13.5">
      <c r="A217" s="40" t="s">
        <v>550</v>
      </c>
      <c r="B217" s="43" t="s">
        <v>13</v>
      </c>
      <c r="C217" s="43" t="s">
        <v>551</v>
      </c>
      <c r="D217" s="43" t="s">
        <v>552</v>
      </c>
      <c r="E217" s="43" t="s">
        <v>553</v>
      </c>
      <c r="F217" s="42">
        <v>86.5</v>
      </c>
      <c r="G217" s="43"/>
      <c r="H217" s="42">
        <f t="shared" si="25"/>
        <v>51.9</v>
      </c>
      <c r="I217" s="42">
        <v>88.32</v>
      </c>
      <c r="J217" s="42">
        <f t="shared" si="26"/>
        <v>35.327999999999996</v>
      </c>
      <c r="K217" s="42">
        <f t="shared" si="27"/>
        <v>87.228</v>
      </c>
      <c r="L217" s="44">
        <v>1</v>
      </c>
    </row>
    <row r="218" spans="1:12" s="3" customFormat="1" ht="13.5">
      <c r="A218" s="16" t="s">
        <v>554</v>
      </c>
      <c r="B218" s="17" t="s">
        <v>13</v>
      </c>
      <c r="C218" s="17" t="s">
        <v>551</v>
      </c>
      <c r="D218" s="17" t="s">
        <v>552</v>
      </c>
      <c r="E218" s="17" t="s">
        <v>555</v>
      </c>
      <c r="F218" s="18">
        <v>84</v>
      </c>
      <c r="G218" s="19"/>
      <c r="H218" s="18">
        <f t="shared" si="25"/>
        <v>50.4</v>
      </c>
      <c r="I218" s="18">
        <v>86.39</v>
      </c>
      <c r="J218" s="18">
        <f t="shared" si="26"/>
        <v>34.556000000000004</v>
      </c>
      <c r="K218" s="18">
        <f t="shared" si="27"/>
        <v>84.956</v>
      </c>
      <c r="L218" s="20">
        <v>2</v>
      </c>
    </row>
    <row r="219" spans="1:12" s="3" customFormat="1" ht="13.5">
      <c r="A219" s="16" t="s">
        <v>556</v>
      </c>
      <c r="B219" s="17" t="s">
        <v>13</v>
      </c>
      <c r="C219" s="17" t="s">
        <v>551</v>
      </c>
      <c r="D219" s="17" t="s">
        <v>552</v>
      </c>
      <c r="E219" s="17" t="s">
        <v>557</v>
      </c>
      <c r="F219" s="18">
        <v>83.5</v>
      </c>
      <c r="G219" s="19"/>
      <c r="H219" s="18">
        <f t="shared" si="25"/>
        <v>50.1</v>
      </c>
      <c r="I219" s="18">
        <v>82.83</v>
      </c>
      <c r="J219" s="18">
        <f t="shared" si="26"/>
        <v>33.132</v>
      </c>
      <c r="K219" s="18">
        <f t="shared" si="27"/>
        <v>83.232</v>
      </c>
      <c r="L219" s="20">
        <v>3</v>
      </c>
    </row>
    <row r="220" spans="1:12" s="3" customFormat="1" ht="14.25" thickBot="1">
      <c r="A220" s="21" t="s">
        <v>558</v>
      </c>
      <c r="B220" s="22" t="s">
        <v>13</v>
      </c>
      <c r="C220" s="22" t="s">
        <v>551</v>
      </c>
      <c r="D220" s="22" t="s">
        <v>552</v>
      </c>
      <c r="E220" s="22" t="s">
        <v>559</v>
      </c>
      <c r="F220" s="23">
        <v>83.5</v>
      </c>
      <c r="G220" s="24"/>
      <c r="H220" s="23">
        <f t="shared" si="25"/>
        <v>50.1</v>
      </c>
      <c r="I220" s="23" t="s">
        <v>76</v>
      </c>
      <c r="J220" s="23" t="s">
        <v>76</v>
      </c>
      <c r="K220" s="23"/>
      <c r="L220" s="25"/>
    </row>
    <row r="221" spans="1:12" s="3" customFormat="1" ht="13.5">
      <c r="A221" s="11" t="s">
        <v>560</v>
      </c>
      <c r="B221" s="12" t="s">
        <v>13</v>
      </c>
      <c r="C221" s="12" t="s">
        <v>551</v>
      </c>
      <c r="D221" s="12" t="s">
        <v>561</v>
      </c>
      <c r="E221" s="12" t="s">
        <v>562</v>
      </c>
      <c r="F221" s="13">
        <v>84.5</v>
      </c>
      <c r="G221" s="14"/>
      <c r="H221" s="13">
        <f t="shared" si="25"/>
        <v>50.699999999999996</v>
      </c>
      <c r="I221" s="13">
        <v>86.12</v>
      </c>
      <c r="J221" s="13">
        <f>I221*0.4</f>
        <v>34.448</v>
      </c>
      <c r="K221" s="13">
        <f>H221+J221</f>
        <v>85.148</v>
      </c>
      <c r="L221" s="15">
        <v>1</v>
      </c>
    </row>
    <row r="222" spans="1:12" s="3" customFormat="1" ht="13.5">
      <c r="A222" s="16" t="s">
        <v>563</v>
      </c>
      <c r="B222" s="17" t="s">
        <v>13</v>
      </c>
      <c r="C222" s="17" t="s">
        <v>551</v>
      </c>
      <c r="D222" s="17" t="s">
        <v>561</v>
      </c>
      <c r="E222" s="17" t="s">
        <v>564</v>
      </c>
      <c r="F222" s="18">
        <v>84.5</v>
      </c>
      <c r="G222" s="19"/>
      <c r="H222" s="18">
        <f t="shared" si="25"/>
        <v>50.699999999999996</v>
      </c>
      <c r="I222" s="18">
        <v>85.68</v>
      </c>
      <c r="J222" s="18">
        <f>I222*0.4</f>
        <v>34.272000000000006</v>
      </c>
      <c r="K222" s="18">
        <f>H222+J222</f>
        <v>84.97200000000001</v>
      </c>
      <c r="L222" s="20">
        <v>2</v>
      </c>
    </row>
    <row r="223" spans="1:12" s="3" customFormat="1" ht="13.5">
      <c r="A223" s="16" t="s">
        <v>565</v>
      </c>
      <c r="B223" s="17" t="s">
        <v>13</v>
      </c>
      <c r="C223" s="17" t="s">
        <v>551</v>
      </c>
      <c r="D223" s="17" t="s">
        <v>561</v>
      </c>
      <c r="E223" s="17" t="s">
        <v>566</v>
      </c>
      <c r="F223" s="18">
        <v>85</v>
      </c>
      <c r="G223" s="19"/>
      <c r="H223" s="18">
        <f t="shared" si="25"/>
        <v>51</v>
      </c>
      <c r="I223" s="18">
        <v>84.78</v>
      </c>
      <c r="J223" s="18">
        <f>I223*0.4</f>
        <v>33.912</v>
      </c>
      <c r="K223" s="18">
        <f>H223+J223</f>
        <v>84.912</v>
      </c>
      <c r="L223" s="20">
        <v>3</v>
      </c>
    </row>
    <row r="224" spans="1:12" s="3" customFormat="1" ht="14.25" thickBot="1">
      <c r="A224" s="35" t="s">
        <v>567</v>
      </c>
      <c r="B224" s="36" t="s">
        <v>13</v>
      </c>
      <c r="C224" s="36" t="s">
        <v>551</v>
      </c>
      <c r="D224" s="36" t="s">
        <v>561</v>
      </c>
      <c r="E224" s="36" t="s">
        <v>568</v>
      </c>
      <c r="F224" s="37">
        <v>85.5</v>
      </c>
      <c r="G224" s="38"/>
      <c r="H224" s="37">
        <f t="shared" si="25"/>
        <v>51.3</v>
      </c>
      <c r="I224" s="37" t="s">
        <v>76</v>
      </c>
      <c r="J224" s="37" t="s">
        <v>76</v>
      </c>
      <c r="K224" s="37"/>
      <c r="L224" s="39"/>
    </row>
    <row r="225" spans="1:12" s="3" customFormat="1" ht="13.5">
      <c r="A225" s="40" t="s">
        <v>569</v>
      </c>
      <c r="B225" s="41" t="s">
        <v>18</v>
      </c>
      <c r="C225" s="41" t="s">
        <v>570</v>
      </c>
      <c r="D225" s="41" t="s">
        <v>571</v>
      </c>
      <c r="E225" s="41" t="s">
        <v>572</v>
      </c>
      <c r="F225" s="42">
        <v>82</v>
      </c>
      <c r="G225" s="43"/>
      <c r="H225" s="42">
        <f t="shared" si="25"/>
        <v>49.199999999999996</v>
      </c>
      <c r="I225" s="42">
        <v>86.33</v>
      </c>
      <c r="J225" s="42">
        <f>I225*0.4</f>
        <v>34.532000000000004</v>
      </c>
      <c r="K225" s="42">
        <f>H225+J225</f>
        <v>83.732</v>
      </c>
      <c r="L225" s="44">
        <v>1</v>
      </c>
    </row>
    <row r="226" spans="1:12" s="3" customFormat="1" ht="13.5">
      <c r="A226" s="16" t="s">
        <v>573</v>
      </c>
      <c r="B226" s="17" t="s">
        <v>18</v>
      </c>
      <c r="C226" s="17" t="s">
        <v>570</v>
      </c>
      <c r="D226" s="17" t="s">
        <v>571</v>
      </c>
      <c r="E226" s="17" t="s">
        <v>574</v>
      </c>
      <c r="F226" s="18">
        <v>85</v>
      </c>
      <c r="G226" s="19"/>
      <c r="H226" s="18">
        <f t="shared" si="25"/>
        <v>51</v>
      </c>
      <c r="I226" s="18">
        <v>78.6</v>
      </c>
      <c r="J226" s="18">
        <f>I226*0.4</f>
        <v>31.439999999999998</v>
      </c>
      <c r="K226" s="18">
        <f>H226+J226</f>
        <v>82.44</v>
      </c>
      <c r="L226" s="20">
        <v>2</v>
      </c>
    </row>
    <row r="227" spans="1:12" s="3" customFormat="1" ht="14.25" thickBot="1">
      <c r="A227" s="21" t="s">
        <v>575</v>
      </c>
      <c r="B227" s="22" t="s">
        <v>18</v>
      </c>
      <c r="C227" s="22" t="s">
        <v>570</v>
      </c>
      <c r="D227" s="22" t="s">
        <v>571</v>
      </c>
      <c r="E227" s="22" t="s">
        <v>576</v>
      </c>
      <c r="F227" s="23">
        <v>82</v>
      </c>
      <c r="G227" s="24"/>
      <c r="H227" s="23">
        <f t="shared" si="25"/>
        <v>49.199999999999996</v>
      </c>
      <c r="I227" s="23" t="s">
        <v>76</v>
      </c>
      <c r="J227" s="23" t="s">
        <v>76</v>
      </c>
      <c r="K227" s="23"/>
      <c r="L227" s="25"/>
    </row>
    <row r="228" spans="1:12" s="3" customFormat="1" ht="14.25" thickBot="1">
      <c r="A228" s="45" t="s">
        <v>577</v>
      </c>
      <c r="B228" s="46" t="s">
        <v>13</v>
      </c>
      <c r="C228" s="46" t="s">
        <v>578</v>
      </c>
      <c r="D228" s="46" t="s">
        <v>579</v>
      </c>
      <c r="E228" s="46" t="s">
        <v>580</v>
      </c>
      <c r="F228" s="47">
        <v>83.5</v>
      </c>
      <c r="G228" s="48"/>
      <c r="H228" s="47">
        <f t="shared" si="25"/>
        <v>50.1</v>
      </c>
      <c r="I228" s="47" t="s">
        <v>76</v>
      </c>
      <c r="J228" s="47" t="s">
        <v>76</v>
      </c>
      <c r="K228" s="47"/>
      <c r="L228" s="49"/>
    </row>
    <row r="229" spans="1:12" s="3" customFormat="1" ht="13.5">
      <c r="A229" s="40" t="s">
        <v>581</v>
      </c>
      <c r="B229" s="41" t="s">
        <v>18</v>
      </c>
      <c r="C229" s="41" t="s">
        <v>582</v>
      </c>
      <c r="D229" s="41" t="s">
        <v>583</v>
      </c>
      <c r="E229" s="41" t="s">
        <v>584</v>
      </c>
      <c r="F229" s="42">
        <v>88</v>
      </c>
      <c r="G229" s="43"/>
      <c r="H229" s="42">
        <f t="shared" si="25"/>
        <v>52.8</v>
      </c>
      <c r="I229" s="42">
        <v>83.77</v>
      </c>
      <c r="J229" s="42">
        <f aca="true" t="shared" si="28" ref="J229:J234">I229*0.4</f>
        <v>33.508</v>
      </c>
      <c r="K229" s="42">
        <f aca="true" t="shared" si="29" ref="K229:K234">H229+J229</f>
        <v>86.30799999999999</v>
      </c>
      <c r="L229" s="44">
        <v>1</v>
      </c>
    </row>
    <row r="230" spans="1:12" s="3" customFormat="1" ht="13.5">
      <c r="A230" s="16" t="s">
        <v>585</v>
      </c>
      <c r="B230" s="17" t="s">
        <v>13</v>
      </c>
      <c r="C230" s="17" t="s">
        <v>582</v>
      </c>
      <c r="D230" s="17" t="s">
        <v>583</v>
      </c>
      <c r="E230" s="17" t="s">
        <v>586</v>
      </c>
      <c r="F230" s="18">
        <v>86.5</v>
      </c>
      <c r="G230" s="19"/>
      <c r="H230" s="18">
        <f t="shared" si="25"/>
        <v>51.9</v>
      </c>
      <c r="I230" s="18">
        <v>85.59</v>
      </c>
      <c r="J230" s="18">
        <f t="shared" si="28"/>
        <v>34.236000000000004</v>
      </c>
      <c r="K230" s="18">
        <f t="shared" si="29"/>
        <v>86.136</v>
      </c>
      <c r="L230" s="20">
        <v>2</v>
      </c>
    </row>
    <row r="231" spans="1:12" s="3" customFormat="1" ht="14.25" thickBot="1">
      <c r="A231" s="21" t="s">
        <v>587</v>
      </c>
      <c r="B231" s="24" t="s">
        <v>18</v>
      </c>
      <c r="C231" s="24" t="s">
        <v>582</v>
      </c>
      <c r="D231" s="24" t="s">
        <v>583</v>
      </c>
      <c r="E231" s="24" t="s">
        <v>588</v>
      </c>
      <c r="F231" s="23">
        <v>85.5</v>
      </c>
      <c r="G231" s="24"/>
      <c r="H231" s="23">
        <f t="shared" si="25"/>
        <v>51.3</v>
      </c>
      <c r="I231" s="23">
        <v>78.81</v>
      </c>
      <c r="J231" s="23">
        <f t="shared" si="28"/>
        <v>31.524</v>
      </c>
      <c r="K231" s="23">
        <f t="shared" si="29"/>
        <v>82.824</v>
      </c>
      <c r="L231" s="25">
        <v>3</v>
      </c>
    </row>
    <row r="232" spans="1:12" s="3" customFormat="1" ht="13.5">
      <c r="A232" s="11" t="s">
        <v>589</v>
      </c>
      <c r="B232" s="12" t="s">
        <v>13</v>
      </c>
      <c r="C232" s="12" t="s">
        <v>582</v>
      </c>
      <c r="D232" s="12" t="s">
        <v>590</v>
      </c>
      <c r="E232" s="12" t="s">
        <v>591</v>
      </c>
      <c r="F232" s="13">
        <v>82</v>
      </c>
      <c r="G232" s="14"/>
      <c r="H232" s="13">
        <f t="shared" si="25"/>
        <v>49.199999999999996</v>
      </c>
      <c r="I232" s="13">
        <v>84.28</v>
      </c>
      <c r="J232" s="13">
        <f t="shared" si="28"/>
        <v>33.712</v>
      </c>
      <c r="K232" s="13">
        <f t="shared" si="29"/>
        <v>82.912</v>
      </c>
      <c r="L232" s="15">
        <v>1</v>
      </c>
    </row>
    <row r="233" spans="1:12" s="3" customFormat="1" ht="13.5">
      <c r="A233" s="31" t="s">
        <v>592</v>
      </c>
      <c r="B233" s="32" t="s">
        <v>13</v>
      </c>
      <c r="C233" s="32" t="s">
        <v>582</v>
      </c>
      <c r="D233" s="32" t="s">
        <v>590</v>
      </c>
      <c r="E233" s="32" t="s">
        <v>593</v>
      </c>
      <c r="F233" s="33">
        <v>79</v>
      </c>
      <c r="G233" s="32"/>
      <c r="H233" s="33">
        <f t="shared" si="25"/>
        <v>47.4</v>
      </c>
      <c r="I233" s="33">
        <v>81.34</v>
      </c>
      <c r="J233" s="33">
        <f t="shared" si="28"/>
        <v>32.536</v>
      </c>
      <c r="K233" s="33">
        <f t="shared" si="29"/>
        <v>79.936</v>
      </c>
      <c r="L233" s="34">
        <v>2</v>
      </c>
    </row>
    <row r="234" spans="1:12" s="3" customFormat="1" ht="14.25" thickBot="1">
      <c r="A234" s="35" t="s">
        <v>594</v>
      </c>
      <c r="B234" s="36" t="s">
        <v>13</v>
      </c>
      <c r="C234" s="36" t="s">
        <v>582</v>
      </c>
      <c r="D234" s="36" t="s">
        <v>590</v>
      </c>
      <c r="E234" s="36" t="s">
        <v>595</v>
      </c>
      <c r="F234" s="37">
        <v>79.5</v>
      </c>
      <c r="G234" s="38"/>
      <c r="H234" s="37">
        <f t="shared" si="25"/>
        <v>47.699999999999996</v>
      </c>
      <c r="I234" s="37">
        <v>79.28</v>
      </c>
      <c r="J234" s="37">
        <f t="shared" si="28"/>
        <v>31.712000000000003</v>
      </c>
      <c r="K234" s="37">
        <f t="shared" si="29"/>
        <v>79.412</v>
      </c>
      <c r="L234" s="39">
        <v>3</v>
      </c>
    </row>
  </sheetData>
  <sheetProtection/>
  <mergeCells count="1">
    <mergeCell ref="A2:L2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刘霜</cp:lastModifiedBy>
  <cp:lastPrinted>2019-01-10T03:41:55Z</cp:lastPrinted>
  <dcterms:created xsi:type="dcterms:W3CDTF">2019-01-10T03:36:01Z</dcterms:created>
  <dcterms:modified xsi:type="dcterms:W3CDTF">2019-01-10T08:16:03Z</dcterms:modified>
  <cp:category/>
  <cp:version/>
  <cp:contentType/>
  <cp:contentStatus/>
</cp:coreProperties>
</file>